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mid10\Desktop\エリア表②\"/>
    </mc:Choice>
  </mc:AlternateContent>
  <xr:revisionPtr revIDLastSave="0" documentId="13_ncr:1_{2C3DF31D-A94D-45EF-B3FE-2F1302058EF7}" xr6:coauthVersionLast="46" xr6:coauthVersionMax="46" xr10:uidLastSave="{00000000-0000-0000-0000-000000000000}"/>
  <bookViews>
    <workbookView xWindow="-120" yWindow="-120" windowWidth="20730" windowHeight="11160" tabRatio="619" xr2:uid="{00000000-000D-0000-FFFF-FFFF00000000}"/>
  </bookViews>
  <sheets>
    <sheet name="佐賀市内(集合選別2)R03.04" sheetId="15" r:id="rId1"/>
  </sheets>
  <definedNames>
    <definedName name="_xlnm.Print_Area" localSheetId="0">'佐賀市内(集合選別2)R03.04'!$A$1:$T$74</definedName>
  </definedNames>
  <calcPr calcId="191029"/>
</workbook>
</file>

<file path=xl/calcChain.xml><?xml version="1.0" encoding="utf-8"?>
<calcChain xmlns="http://schemas.openxmlformats.org/spreadsheetml/2006/main">
  <c r="T69" i="15" l="1"/>
  <c r="S69" i="15"/>
  <c r="P69" i="15"/>
  <c r="O69" i="15"/>
  <c r="L69" i="15"/>
  <c r="K69" i="15"/>
  <c r="H69" i="15"/>
  <c r="G69" i="15"/>
  <c r="D69" i="15"/>
  <c r="C69" i="15"/>
  <c r="T40" i="15"/>
  <c r="S40" i="15"/>
  <c r="P40" i="15"/>
  <c r="O40" i="15"/>
  <c r="L40" i="15"/>
  <c r="K40" i="15"/>
  <c r="H40" i="15"/>
  <c r="G40" i="15"/>
  <c r="D40" i="15"/>
  <c r="C40" i="15"/>
  <c r="S70" i="15" l="1"/>
  <c r="T70" i="15"/>
  <c r="J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00000000-0006-0000-0400-000001000000}">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<sst xmlns="http://schemas.openxmlformats.org/spreadsheetml/2006/main" count="280" uniqueCount="245">
  <si>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</si>
  <si>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</si>
  <si>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</si>
  <si>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</si>
  <si>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</si>
  <si>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</si>
  <si>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</si>
  <si>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　　</t>
    <rPh sb="0" eb="1">
      <t>キン</t>
    </rPh>
    <rPh sb="1" eb="2">
      <t>タ</t>
    </rPh>
    <rPh sb="2" eb="3">
      <t>マチ</t>
    </rPh>
    <rPh sb="3" eb="4">
      <t>キン</t>
    </rPh>
    <rPh sb="4" eb="5">
      <t>タ</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</si>
  <si>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</si>
  <si>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</si>
  <si>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</si>
  <si>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大財１　</t>
    <rPh sb="0" eb="1">
      <t>オオ</t>
    </rPh>
    <rPh sb="1" eb="2">
      <t>ザイ</t>
    </rPh>
    <phoneticPr fontId="2"/>
  </si>
  <si>
    <t>大財２　</t>
    <rPh sb="0" eb="1">
      <t>オオ</t>
    </rPh>
    <rPh sb="1" eb="2">
      <t>ザイ</t>
    </rPh>
    <phoneticPr fontId="2"/>
  </si>
  <si>
    <t>大財３</t>
    <rPh sb="0" eb="1">
      <t>オオ</t>
    </rPh>
    <rPh sb="1" eb="2">
      <t>ザイ</t>
    </rPh>
    <phoneticPr fontId="2"/>
  </si>
  <si>
    <t>大財４</t>
    <rPh sb="0" eb="1">
      <t>オオ</t>
    </rPh>
    <rPh sb="1" eb="2">
      <t>ザイ</t>
    </rPh>
    <phoneticPr fontId="2"/>
  </si>
  <si>
    <t>大財６</t>
    <rPh sb="0" eb="1">
      <t>オオ</t>
    </rPh>
    <rPh sb="1" eb="2">
      <t>ザイ</t>
    </rPh>
    <phoneticPr fontId="2"/>
  </si>
  <si>
    <t>兵庫南４</t>
    <rPh sb="0" eb="2">
      <t>ヒョウゴ</t>
    </rPh>
    <rPh sb="2" eb="3">
      <t>ミナミ</t>
    </rPh>
    <phoneticPr fontId="2"/>
  </si>
  <si>
    <t>兵庫町若宮</t>
    <rPh sb="0" eb="2">
      <t>ヒョウゴ</t>
    </rPh>
    <rPh sb="2" eb="3">
      <t>マチ</t>
    </rPh>
    <rPh sb="3" eb="4">
      <t>ワカ</t>
    </rPh>
    <rPh sb="4" eb="5">
      <t>ミヤ</t>
    </rPh>
    <phoneticPr fontId="2"/>
  </si>
  <si>
    <t>木原２</t>
    <rPh sb="0" eb="2">
      <t>キハラ</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</si>
  <si>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</si>
  <si>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</si>
  <si>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</si>
  <si>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</si>
  <si>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蓮池町蓮池、見島</t>
    <rPh sb="0" eb="2">
      <t>ハスイケ</t>
    </rPh>
    <rPh sb="2" eb="3">
      <t>マチ</t>
    </rPh>
    <rPh sb="3" eb="5">
      <t>ハスイケ</t>
    </rPh>
    <rPh sb="6" eb="7">
      <t>ミ</t>
    </rPh>
    <rPh sb="7" eb="8">
      <t>シマ</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</si>
  <si>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</si>
  <si>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</si>
  <si>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</si>
  <si>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</si>
  <si>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</si>
  <si>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</si>
  <si>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</si>
  <si>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9" eb="10">
      <t>ゴウ</t>
    </rPh>
    <rPh sb="17" eb="18">
      <t>ケイ</t>
    </rPh>
    <phoneticPr fontId="2"/>
  </si>
  <si>
    <t>　　　　　　　  合 　　　　　　計</t>
    <rPh sb="9" eb="10">
      <t>ゴウ</t>
    </rPh>
    <rPh sb="17" eb="18">
      <t>ケイ</t>
    </rPh>
    <phoneticPr fontId="2"/>
  </si>
  <si>
    <t>　　　　　　　　合　　　　　 　計</t>
    <rPh sb="8" eb="9">
      <t>ゴウ</t>
    </rPh>
    <rPh sb="16" eb="17">
      <t>ケイ</t>
    </rPh>
    <phoneticPr fontId="2"/>
  </si>
  <si>
    <t>　　　　　　　　合　　　　　   計</t>
    <rPh sb="8" eb="9">
      <t>ゴウ</t>
    </rPh>
    <rPh sb="17" eb="18">
      <t>ケイ</t>
    </rPh>
    <phoneticPr fontId="2"/>
  </si>
  <si>
    <t>　　　　　　　　合　　　　　　 計</t>
    <rPh sb="8" eb="9">
      <t>ゴウ</t>
    </rPh>
    <rPh sb="16" eb="17">
      <t>ケイ</t>
    </rPh>
    <phoneticPr fontId="2"/>
  </si>
  <si>
    <t>　　　　　　　　総　 　合　　　計</t>
    <rPh sb="8" eb="9">
      <t>ソウ</t>
    </rPh>
    <rPh sb="12" eb="13">
      <t>ゴウ</t>
    </rPh>
    <rPh sb="16" eb="17">
      <t>ケイ</t>
    </rPh>
    <phoneticPr fontId="2"/>
  </si>
  <si>
    <t>新郷本町</t>
    <rPh sb="0" eb="2">
      <t>シンゴウ</t>
    </rPh>
    <rPh sb="2" eb="3">
      <t>ホン</t>
    </rPh>
    <rPh sb="3" eb="4">
      <t>マチ</t>
    </rPh>
    <phoneticPr fontId="2"/>
  </si>
  <si>
    <t>兵庫町瓦町</t>
    <rPh sb="0" eb="2">
      <t>ヒョウゴ</t>
    </rPh>
    <rPh sb="2" eb="3">
      <t>マチ</t>
    </rPh>
    <rPh sb="3" eb="4">
      <t>カワラ</t>
    </rPh>
    <rPh sb="4" eb="5">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</si>
  <si>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</si>
  <si>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</si>
  <si>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</si>
  <si>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</si>
  <si>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</si>
  <si>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</si>
  <si>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</si>
  <si>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</si>
  <si>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</si>
  <si>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</si>
  <si>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</si>
  <si>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</si>
  <si>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</si>
  <si>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</si>
  <si>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</si>
  <si>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</si>
  <si>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</si>
  <si>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</si>
  <si>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</si>
  <si>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</si>
  <si>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</si>
  <si>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</si>
  <si>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</si>
  <si>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</si>
  <si>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兵庫北２(7～18)</t>
    <rPh sb="0" eb="2">
      <t>ヒョウゴ</t>
    </rPh>
    <rPh sb="2" eb="3">
      <t>キタ</t>
    </rPh>
    <phoneticPr fontId="2"/>
  </si>
  <si>
    <t>兵庫北２(1～6,19～31)</t>
    <rPh sb="0" eb="2">
      <t>ヒョウゴ</t>
    </rPh>
    <rPh sb="2" eb="3">
      <t>キタ</t>
    </rPh>
    <phoneticPr fontId="2"/>
  </si>
  <si>
    <t>兵庫南１(1～13,27～30)</t>
    <rPh sb="0" eb="2">
      <t>ヒョウゴ</t>
    </rPh>
    <rPh sb="2" eb="3">
      <t>ミナミ</t>
    </rPh>
    <phoneticPr fontId="2"/>
  </si>
  <si>
    <t>兵庫南１(14～26)</t>
    <rPh sb="0" eb="2">
      <t>ヒョウゴ</t>
    </rPh>
    <rPh sb="2" eb="3">
      <t>ミナミ</t>
    </rPh>
    <phoneticPr fontId="2"/>
  </si>
  <si>
    <t>兵庫南２(1～9)</t>
    <rPh sb="0" eb="2">
      <t>ヒョウゴ</t>
    </rPh>
    <rPh sb="2" eb="3">
      <t>ミナミ</t>
    </rPh>
    <phoneticPr fontId="2"/>
  </si>
  <si>
    <t>兵庫南２(10～21)</t>
    <rPh sb="0" eb="2">
      <t>ヒョウゴ</t>
    </rPh>
    <rPh sb="2" eb="3">
      <t>ミナミ</t>
    </rPh>
    <phoneticPr fontId="2"/>
  </si>
  <si>
    <t>兵庫北３</t>
    <rPh sb="0" eb="2">
      <t>ヒョウゴ</t>
    </rPh>
    <rPh sb="2" eb="3">
      <t>キタ</t>
    </rPh>
    <phoneticPr fontId="2"/>
  </si>
  <si>
    <t>兵庫北４</t>
    <rPh sb="0" eb="2">
      <t>ヒョウゴ</t>
    </rPh>
    <rPh sb="2" eb="3">
      <t>キタ</t>
    </rPh>
    <phoneticPr fontId="2"/>
  </si>
  <si>
    <t>兵庫北５</t>
    <rPh sb="0" eb="2">
      <t>ヒョウゴ</t>
    </rPh>
    <rPh sb="2" eb="3">
      <t>キタ</t>
    </rPh>
    <phoneticPr fontId="2"/>
  </si>
  <si>
    <t>兵庫北６</t>
    <rPh sb="0" eb="2">
      <t>ヒョウゴ</t>
    </rPh>
    <rPh sb="2" eb="3">
      <t>キタ</t>
    </rPh>
    <phoneticPr fontId="2"/>
  </si>
  <si>
    <t>兵庫北７</t>
    <rPh sb="0" eb="2">
      <t>ヒョウゴ</t>
    </rPh>
    <rPh sb="2" eb="3">
      <t>キタ</t>
    </rPh>
    <phoneticPr fontId="2"/>
  </si>
  <si>
    <t>兵庫北１</t>
    <rPh sb="0" eb="2">
      <t>ヒョウゴ</t>
    </rPh>
    <rPh sb="2" eb="3">
      <t>キタ</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</si>
  <si>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</si>
  <si>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</si>
  <si>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</si>
  <si>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</si>
  <si>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</si>
  <si>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兵庫町渕、西渕、金立町薬師丸</t>
    <rPh sb="0" eb="2">
      <t>ヒョウゴ</t>
    </rPh>
    <rPh sb="2" eb="3">
      <t>マチ</t>
    </rPh>
    <rPh sb="3" eb="4">
      <t>フチ</t>
    </rPh>
    <rPh sb="5" eb="6">
      <t>ニシ</t>
    </rPh>
    <rPh sb="6" eb="7">
      <t>フチ</t>
    </rPh>
    <rPh sb="8" eb="9">
      <t>キン</t>
    </rPh>
    <rPh sb="9" eb="10">
      <t>リュウ</t>
    </rPh>
    <rPh sb="10" eb="11">
      <t>マチ</t>
    </rPh>
    <rPh sb="11" eb="12">
      <t>ヤク</t>
    </rPh>
    <rPh sb="12" eb="13">
      <t>シ</t>
    </rPh>
    <rPh sb="13" eb="14">
      <t>マル</t>
    </rPh>
    <phoneticPr fontId="2"/>
  </si>
  <si>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</si>
  <si>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</si>
  <si>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</si>
  <si>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</si>
  <si>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</si>
  <si>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ＳF  エリア</t>
    <phoneticPr fontId="2"/>
  </si>
  <si>
    <t>ＳＧ　エリア</t>
    <phoneticPr fontId="2"/>
  </si>
  <si>
    <t>ＳＨ  エリア</t>
    <phoneticPr fontId="2"/>
  </si>
  <si>
    <t>ＳＩ　エリア</t>
    <phoneticPr fontId="2"/>
  </si>
  <si>
    <t>ＳＪ  エリア</t>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</si>
  <si>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</si>
  <si>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</si>
  <si>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</si>
  <si>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</si>
  <si>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</si>
  <si>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</si>
  <si>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</si>
  <si>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</si>
  <si>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</si>
  <si>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集合選別</t>
    <rPh sb="0" eb="2">
      <t>シュウゴウ</t>
    </rPh>
    <rPh sb="2" eb="4">
      <t>センベツ</t>
    </rPh>
    <phoneticPr fontId="2"/>
  </si>
  <si>
    <t>＊　集合住宅選別１００％配布を保障するものではございません。</t>
  </si>
  <si>
    <t>＊　他のお客様チラシ広告物等との併配を基本としておりますことを予めご了承願います。</t>
  </si>
  <si>
    <t>＊　主に集合住宅を中心に配布いたしますが、戸建住宅・事業所等にも配布する場合がございます。</t>
    <phoneticPr fontId="2"/>
  </si>
  <si>
    <t>若楠１、日の出２</t>
  </si>
  <si>
    <t>若楠２</t>
  </si>
  <si>
    <t>若楠３</t>
  </si>
  <si>
    <t>神野西１・２</t>
  </si>
  <si>
    <t>神野西３</t>
  </si>
  <si>
    <t>神野西４</t>
  </si>
  <si>
    <t>神野東３</t>
  </si>
  <si>
    <t>神野東４</t>
  </si>
  <si>
    <t>八丁畷町、新中町</t>
  </si>
  <si>
    <t>駅前中央１</t>
  </si>
  <si>
    <t>高木町、柳町</t>
  </si>
  <si>
    <t>開成２・３</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</si>
  <si>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</si>
  <si>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</si>
  <si>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</si>
  <si>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</si>
  <si>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</si>
  <si>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</si>
  <si>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</si>
  <si>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</si>
  <si>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</si>
  <si>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</si>
  <si>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</si>
  <si>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</si>
  <si>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</si>
  <si>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</si>
  <si>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</si>
  <si>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</si>
  <si>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</si>
  <si>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神園３</t>
  </si>
  <si>
    <t>唐人２、駅南本町</t>
  </si>
  <si>
    <t>白山１</t>
  </si>
  <si>
    <t>水ヶ江３</t>
  </si>
  <si>
    <t>神園５・６</t>
  </si>
  <si>
    <t>白山２</t>
  </si>
  <si>
    <t>水ヶ江４</t>
  </si>
  <si>
    <t>中央本町、呉服元町</t>
  </si>
  <si>
    <t>水ヶ江５</t>
  </si>
  <si>
    <t>堀川町、八幡小路、中の小路</t>
  </si>
  <si>
    <t>水ヶ江６</t>
  </si>
  <si>
    <t>中折町</t>
  </si>
  <si>
    <t>川原町</t>
  </si>
  <si>
    <t>多布施１</t>
  </si>
  <si>
    <t>城内１</t>
  </si>
  <si>
    <t>伊勢町</t>
  </si>
  <si>
    <t>多布施２、緑小路</t>
  </si>
  <si>
    <t>城内２</t>
  </si>
  <si>
    <t>西田代１・２、西魚町</t>
  </si>
  <si>
    <t>多布施３</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</si>
  <si>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</si>
  <si>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</si>
  <si>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</si>
  <si>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</si>
  <si>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</si>
  <si>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</si>
  <si>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</si>
  <si>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</si>
  <si>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</si>
  <si>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</si>
  <si>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</si>
  <si>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</si>
  <si>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長瀬町、</t>
    </r>
    <r>
      <rPr>
        <sz val="9"/>
        <rFont val="ＭＳ Ｐゴシック"/>
        <family val="3"/>
        <charset val="128"/>
      </rPr>
      <t>県営住宅昭栄団地</t>
    </r>
    <phoneticPr fontId="2"/>
  </si>
  <si>
    <r>
      <t>末広２、</t>
    </r>
    <r>
      <rPr>
        <sz val="9"/>
        <rFont val="ＭＳ Ｐゴシック"/>
        <family val="3"/>
        <charset val="128"/>
      </rPr>
      <t>市営厘外団地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</si>
  <si>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</si>
  <si>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
      <rPr>
        <sz val="11"/>
        <rFont val="ＭＳ Ｐゴシック"/>
        <family val="3"/>
        <charset val="128"/>
      </rPr>
      <t>金立町千布　</t>
    </r>
    <rPh sb="0" eb="2">
      <t>タカギ</t>
    </rPh>
    <rPh sb="2" eb="3">
      <t>セ</t>
    </rPh>
    <rPh sb="3" eb="4">
      <t>ヒガシ</t>
    </rPh>
    <rPh sb="11" eb="13">
      <t>ナガセ</t>
    </rPh>
    <rPh sb="14" eb="16">
      <t>ケンエイ</t>
    </rPh>
    <rPh sb="16" eb="17">
      <t>ジョウ</t>
    </rPh>
    <rPh sb="17" eb="18">
      <t>キタ</t>
    </rPh>
    <rPh sb="18" eb="20">
      <t>ダンチ</t>
    </rPh>
    <rPh sb="21" eb="22">
      <t>キン</t>
    </rPh>
    <rPh sb="22" eb="23">
      <t>タ</t>
    </rPh>
    <rPh sb="23" eb="24">
      <t>マチ</t>
    </rPh>
    <rPh sb="24" eb="25">
      <t>セン</t>
    </rPh>
    <rPh sb="25" eb="26">
      <t>フ</t>
    </rPh>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</si>
  <si>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</si>
  <si>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</si>
  <si>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t>鍋島３(8～15)、鍋島町蛎久</t>
    <rPh sb="0" eb="1">
      <t>ナベ</t>
    </rPh>
    <rPh sb="1" eb="2">
      <t>シマ</t>
    </rPh>
    <rPh sb="10" eb="12">
      <t>ナベシマ</t>
    </rPh>
    <rPh sb="12" eb="13">
      <t>マチ</t>
    </rPh>
    <rPh sb="13" eb="14">
      <t>カキ</t>
    </rPh>
    <rPh sb="14" eb="15">
      <t>ヒサシ</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</si>
  <si>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</si>
  <si>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</si>
  <si>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</si>
  <si>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</si>
  <si>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</si>
  <si>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</si>
  <si>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</si>
  <si>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</si>
  <si>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</si>
  <si>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</si>
  <si>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</si>
  <si>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</si>
  <si>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</si>
  <si>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</si>
  <si>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</si>
  <si>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</si>
  <si>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鬼丸町(1</t>
    </r>
    <r>
      <rPr>
        <sz val="11"/>
        <rFont val="ＭＳ Ｐゴシック"/>
        <family val="3"/>
        <charset val="128"/>
      </rPr>
      <t>～11)</t>
    </r>
    <rPh sb="0" eb="1">
      <t>オニ</t>
    </rPh>
    <rPh sb="1" eb="2">
      <t>マル</t>
    </rPh>
    <rPh sb="2" eb="3">
      <t>マチ</t>
    </rPh>
    <phoneticPr fontId="2"/>
  </si>
  <si>
    <r>
      <t>鬼丸町(12</t>
    </r>
    <r>
      <rPr>
        <sz val="11"/>
        <rFont val="ＭＳ Ｐゴシック"/>
        <family val="3"/>
        <charset val="128"/>
      </rPr>
      <t>～18)</t>
    </r>
    <rPh sb="0" eb="1">
      <t>オニ</t>
    </rPh>
    <rPh sb="1" eb="2">
      <t>マル</t>
    </rPh>
    <rPh sb="2" eb="3">
      <t>マチ</t>
    </rPh>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</si>
  <si>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</si>
  <si>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</si>
  <si>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</si>
  <si>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</si>
  <si>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</si>
  <si>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</si>
  <si>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</si>
  <si>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</si>
  <si>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</si>
  <si>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</si>
  <si>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</si>
  <si>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</si>
  <si>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</si>
  <si>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r>
      <t>今宿町、</t>
    </r>
    <r>
      <rPr>
        <sz val="9"/>
        <color theme="1"/>
        <rFont val="ＭＳ Ｐゴシック"/>
        <family val="3"/>
        <charset val="128"/>
        <scheme val="minor"/>
      </rPr>
      <t>市営安住団地</t>
    </r>
    <rPh sb="0" eb="1">
      <t>イマ</t>
    </rPh>
    <rPh sb="1" eb="2">
      <t>シュク</t>
    </rPh>
    <rPh sb="2" eb="3">
      <t>マチ</t>
    </rPh>
    <rPh sb="4" eb="6">
      <t>シエイ</t>
    </rPh>
    <rPh sb="6" eb="8">
      <t>アズミ</t>
    </rPh>
    <rPh sb="8" eb="10">
      <t>ダンチ</t>
    </rPh>
    <phoneticPr fontId="8"/>
  </si>
  <si>
    <r>
      <t>兵庫南３(1</t>
    </r>
    <r>
      <rPr>
        <sz val="8"/>
        <rFont val="ＭＳ Ｐゴシック"/>
        <family val="3"/>
        <charset val="128"/>
      </rPr>
      <t>～</t>
    </r>
    <r>
      <rPr>
        <sz val="11"/>
        <color theme="1"/>
        <rFont val="ＭＳ Ｐゴシック"/>
        <family val="3"/>
        <charset val="128"/>
        <scheme val="minor"/>
      </rPr>
      <t>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</si>
  <si>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t>兵庫町西渕</t>
    <rPh sb="0" eb="2">
      <t>ヒョウゴ</t>
    </rPh>
    <rPh sb="2" eb="3">
      <t>マチ</t>
    </rPh>
    <rPh sb="3" eb="4">
      <t>ニシ</t>
    </rPh>
    <rPh sb="4" eb="5">
      <t>フチ</t>
    </rPh>
    <phoneticPr fontId="2"/>
  </si>
  <si>
    <t>兵庫町藤木</t>
    <rPh sb="0" eb="2">
      <t>ヒョウゴ</t>
    </rPh>
    <rPh sb="2" eb="3">
      <t>マチ</t>
    </rPh>
    <rPh sb="3" eb="4">
      <t>フジ</t>
    </rPh>
    <rPh sb="4" eb="5">
      <t>キ</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</si>
  <si>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</si>
  <si>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</si>
  <si>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</si>
  <si>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サイズ</t>
    <phoneticPr fontId="2"/>
  </si>
  <si>
    <t>ＳA  エリア</t>
    <phoneticPr fontId="2"/>
  </si>
  <si>
    <t>ＳＢ　エリア</t>
    <phoneticPr fontId="2"/>
  </si>
  <si>
    <t>ＳＣ　エリア</t>
    <phoneticPr fontId="2"/>
  </si>
  <si>
    <t>ＳＤ　エリア</t>
    <phoneticPr fontId="2"/>
  </si>
  <si>
    <t>ＳE  エリア</t>
    <phoneticPr fontId="2"/>
  </si>
  <si>
    <t>神野東１</t>
    <phoneticPr fontId="2"/>
  </si>
  <si>
    <r>
      <t>鍋島町森田、</t>
    </r>
    <r>
      <rPr>
        <sz val="9"/>
        <rFont val="ＭＳ Ｐゴシック"/>
        <family val="3"/>
        <charset val="128"/>
      </rPr>
      <t>市営江頭団地</t>
    </r>
    <phoneticPr fontId="2"/>
  </si>
  <si>
    <t>神野東２</t>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</si>
  <si>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</si>
  <si>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</si>
  <si>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</si>
  <si>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</si>
  <si>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</si>
  <si>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</si>
  <si>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</si>
  <si>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</si>
  <si>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</si>
  <si>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</si>
  <si>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t>八戸１、昭栄町、新栄東１(1～5)</t>
    <rPh sb="0" eb="2">
      <t>ヤエ</t>
    </rPh>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</si>
  <si>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</si>
  <si>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</si>
  <si>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</si>
  <si>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t>鍋島２(1～5)、鍋島町森田、蛎久、鍋島</t>
    <rPh sb="0" eb="2">
      <t>ナベシマ</t>
    </rPh>
    <rPh sb="9" eb="11">
      <t>ナベシマ</t>
    </rPh>
    <rPh sb="11" eb="12">
      <t>マチ</t>
    </rPh>
    <rPh sb="12" eb="14">
      <t>モリタ</t>
    </rPh>
    <rPh sb="15" eb="17">
      <t>カキヒサ</t>
    </rPh>
    <rPh sb="18" eb="20">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</si>
  <si>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</si>
  <si>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</si>
  <si>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</si>
  <si>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</si>
  <si>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</si>
  <si>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</si>
  <si>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</si>
  <si>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本庄町本庄、東寺小路</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</si>
  <si>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</si>
  <si>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令和　３年　４月　１０日現在</t>
    <rPh sb="0" eb="1">
      <t>レイ</t>
    </rPh>
    <rPh sb="1" eb="2">
      <t>ワ</t>
    </rPh>
    <rPh sb="4" eb="5">
      <t>ネン</t>
    </rPh>
    <rPh sb="7" eb="8">
      <t>ガツ</t>
    </rPh>
    <rPh sb="11" eb="12">
      <t>ニチ</t>
    </rPh>
    <rPh sb="12" eb="14">
      <t>ゲンザイ</t>
    </rPh>
    <phoneticPr fontId="2"/>
  </si>
  <si>
    <t>佐　賀　市　内　ポ　ス　テ　ィ　ン　グ　配　布　エ　リ　ア　表     【集合2】（　主に集合住宅を中心とした選別配布　）　　　　　　　　　　　　　　　　　　</t>
    <rPh sb="0" eb="1">
      <t>タスク</t>
    </rPh>
    <rPh sb="2" eb="3">
      <t>ガ</t>
    </rPh>
    <rPh sb="4" eb="5">
      <t>シ</t>
    </rPh>
    <rPh sb="6" eb="7">
      <t>ナイ</t>
    </rPh>
    <rPh sb="20" eb="21">
      <t>クバ</t>
    </rPh>
    <rPh sb="22" eb="23">
      <t>ヌノ</t>
    </rPh>
    <rPh sb="30" eb="31">
      <t>ヒョウ</t>
    </rPh>
    <rPh sb="37" eb="39">
      <t>シュウゴウ</t>
    </rPh>
    <rPh sb="55" eb="57">
      <t>センベツ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</si>
</sst>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9">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49">
    <xf numFmtId="0" fontId="0" fillId="0" borderId="0" xfId="0"/>
    <xf numFmtId="0" fontId="0" fillId="0" borderId="0" xfId="0" applyProtection="1"/>
    <xf numFmtId="176" fontId="0" fillId="0" borderId="0" xfId="0" applyNumberFormat="1" applyProtection="1"/>
    <xf numFmtId="0" fontId="3" fillId="2" borderId="19" xfId="0" applyFont="1" applyFill="1" applyBorder="1" applyProtection="1"/>
    <xf numFmtId="49" fontId="3" fillId="2" borderId="1" xfId="0" applyNumberFormat="1" applyFont="1" applyFill="1" applyBorder="1" applyAlignment="1" applyProtection="1">
      <alignment horizontal="center"/>
    </xf>
    <xf numFmtId="49" fontId="3" fillId="2" borderId="3" xfId="0" applyNumberFormat="1" applyFont="1" applyFill="1" applyBorder="1" applyAlignment="1" applyProtection="1">
      <alignment horizontal="center" shrinkToFit="1"/>
    </xf>
    <xf numFmtId="176" fontId="5" fillId="2" borderId="1" xfId="0" applyNumberFormat="1" applyFont="1" applyFill="1" applyBorder="1" applyAlignment="1" applyProtection="1">
      <alignment horizontal="center" shrinkToFit="1"/>
    </xf>
    <xf numFmtId="0" fontId="3" fillId="2" borderId="1" xfId="0" applyFont="1" applyFill="1" applyBorder="1" applyAlignment="1" applyProtection="1">
      <alignment horizontal="center"/>
    </xf>
    <xf numFmtId="176" fontId="5" fillId="2" borderId="8" xfId="0" applyNumberFormat="1" applyFont="1" applyFill="1" applyBorder="1" applyAlignment="1" applyProtection="1">
      <alignment horizontal="center" shrinkToFit="1"/>
    </xf>
    <xf numFmtId="0" fontId="3" fillId="0" borderId="0" xfId="0" applyFont="1" applyProtection="1"/>
    <xf numFmtId="49" fontId="0" fillId="0" borderId="11" xfId="0" applyNumberFormat="1" applyBorder="1" applyAlignment="1" applyProtection="1">
      <alignment shrinkToFit="1"/>
    </xf>
    <xf numFmtId="0" fontId="0" fillId="0" borderId="11" xfId="0" applyBorder="1" applyAlignment="1" applyProtection="1">
      <alignment shrinkToFit="1"/>
    </xf>
    <xf numFmtId="49" fontId="0" fillId="0" borderId="9" xfId="0" applyNumberFormat="1" applyBorder="1" applyAlignment="1" applyProtection="1">
      <alignment shrinkToFit="1"/>
    </xf>
    <xf numFmtId="0" fontId="0" fillId="0" borderId="9" xfId="0" applyBorder="1" applyAlignment="1" applyProtection="1">
      <alignment shrinkToFit="1"/>
    </xf>
    <xf numFmtId="49" fontId="0" fillId="0" borderId="9" xfId="0" applyNumberFormat="1" applyFont="1" applyBorder="1" applyAlignment="1" applyProtection="1">
      <alignment shrinkToFit="1"/>
    </xf>
    <xf numFmtId="0" fontId="1" fillId="0" borderId="9" xfId="0" applyFont="1" applyBorder="1" applyAlignment="1" applyProtection="1">
      <alignment shrinkToFit="1"/>
    </xf>
    <xf numFmtId="49" fontId="0" fillId="0" borderId="10" xfId="0" applyNumberFormat="1" applyBorder="1" applyAlignment="1" applyProtection="1">
      <alignment shrinkToFit="1"/>
    </xf>
    <xf numFmtId="0" fontId="0" fillId="0" borderId="9" xfId="0" applyFont="1" applyBorder="1" applyAlignment="1" applyProtection="1">
      <alignment shrinkToFit="1"/>
    </xf>
    <xf numFmtId="0" fontId="0" fillId="0" borderId="10" xfId="0" applyBorder="1" applyAlignment="1" applyProtection="1">
      <alignment shrinkToFit="1"/>
    </xf>
    <xf numFmtId="49" fontId="0" fillId="0" borderId="10" xfId="0" applyNumberFormat="1" applyBorder="1" applyAlignment="1" applyProtection="1"/>
    <xf numFmtId="0" fontId="0" fillId="0" borderId="13" xfId="0" applyBorder="1" applyAlignment="1" applyProtection="1">
      <alignment shrinkToFit="1"/>
    </xf>
    <xf numFmtId="0" fontId="0" fillId="0" borderId="2" xfId="0" applyBorder="1" applyProtection="1"/>
    <xf numFmtId="49" fontId="0" fillId="0" borderId="3" xfId="0" applyNumberFormat="1" applyBorder="1" applyProtection="1"/>
    <xf numFmtId="176" fontId="0" fillId="0" borderId="18" xfId="0" applyNumberFormat="1" applyBorder="1" applyProtection="1"/>
    <xf numFmtId="0" fontId="0" fillId="0" borderId="4" xfId="0" applyBorder="1" applyProtection="1"/>
    <xf numFmtId="0" fontId="0" fillId="0" borderId="3" xfId="0" applyBorder="1" applyProtection="1"/>
    <xf numFmtId="0" fontId="0" fillId="0" borderId="4" xfId="0" applyBorder="1" applyAlignment="1" applyProtection="1">
      <alignment shrinkToFit="1"/>
    </xf>
    <xf numFmtId="0" fontId="0" fillId="0" borderId="1" xfId="0" applyBorder="1" applyProtection="1"/>
    <xf numFmtId="49" fontId="0" fillId="0" borderId="1" xfId="0" applyNumberFormat="1" applyBorder="1" applyProtection="1"/>
    <xf numFmtId="176" fontId="0" fillId="0" borderId="1" xfId="0" applyNumberFormat="1" applyBorder="1" applyProtection="1"/>
    <xf numFmtId="0" fontId="0" fillId="0" borderId="13" xfId="0" applyFont="1" applyBorder="1" applyAlignment="1" applyProtection="1">
      <alignment shrinkToFit="1"/>
    </xf>
    <xf numFmtId="0" fontId="0" fillId="0" borderId="27" xfId="0" applyFill="1" applyBorder="1" applyAlignment="1" applyProtection="1">
      <alignment shrinkToFit="1"/>
    </xf>
    <xf numFmtId="0" fontId="0" fillId="0" borderId="10" xfId="0" applyFill="1" applyBorder="1" applyAlignment="1" applyProtection="1">
      <alignment shrinkToFit="1"/>
    </xf>
    <xf numFmtId="0" fontId="5" fillId="0" borderId="12" xfId="0" applyFont="1" applyBorder="1" applyAlignment="1" applyProtection="1">
      <alignment shrinkToFit="1"/>
    </xf>
    <xf numFmtId="0" fontId="5" fillId="0" borderId="0" xfId="0" applyFont="1" applyProtection="1"/>
    <xf numFmtId="49" fontId="5" fillId="0" borderId="0" xfId="0" applyNumberFormat="1" applyFont="1" applyProtection="1"/>
    <xf numFmtId="176" fontId="5" fillId="0" borderId="0" xfId="0" applyNumberFormat="1" applyFont="1" applyProtection="1"/>
    <xf numFmtId="49" fontId="0" fillId="0" borderId="0" xfId="0" applyNumberFormat="1" applyProtection="1"/>
    <xf numFmtId="0" fontId="1" fillId="0" borderId="0" xfId="0" applyFont="1" applyFill="1" applyBorder="1" applyProtection="1"/>
    <xf numFmtId="0" fontId="0" fillId="0" borderId="0" xfId="0" applyFill="1" applyProtection="1"/>
    <xf numFmtId="176" fontId="5" fillId="0" borderId="0" xfId="0" applyNumberFormat="1" applyFont="1" applyFill="1" applyProtection="1"/>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Border="1" applyAlignment="1" applyProtection="1">
      <protection locked="0"/>
    </xf>
    <xf numFmtId="0" fontId="0" fillId="0" borderId="0" xfId="0" applyBorder="1" applyProtection="1">
      <protection locked="0"/>
    </xf>
    <xf numFmtId="176" fontId="0" fillId="0" borderId="0" xfId="0" applyNumberFormat="1" applyBorder="1" applyAlignment="1" applyProtection="1">
      <protection locked="0"/>
    </xf>
    <xf numFmtId="0" fontId="0" fillId="0" borderId="0" xfId="0" applyProtection="1">
      <protection locked="0"/>
    </xf>
    <xf numFmtId="49" fontId="0" fillId="0" borderId="0" xfId="0" applyNumberFormat="1" applyFill="1"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0" fontId="5" fillId="0" borderId="0" xfId="0" applyFont="1" applyProtection="1">
      <protection locked="0"/>
    </xf>
    <xf numFmtId="0" fontId="0" fillId="0" borderId="23" xfId="0" applyFill="1" applyBorder="1" applyAlignment="1" applyProtection="1">
      <alignment shrinkToFit="1"/>
    </xf>
    <xf numFmtId="0" fontId="0" fillId="0" borderId="22" xfId="0" applyFill="1" applyBorder="1" applyAlignment="1" applyProtection="1"/>
    <xf numFmtId="0" fontId="0" fillId="0" borderId="0" xfId="0" applyFill="1" applyAlignment="1" applyProtection="1"/>
    <xf numFmtId="0" fontId="0" fillId="0" borderId="24" xfId="0" applyFill="1" applyBorder="1" applyAlignment="1" applyProtection="1">
      <alignment shrinkToFit="1"/>
    </xf>
    <xf numFmtId="0" fontId="0" fillId="0" borderId="16" xfId="0" applyFill="1" applyBorder="1" applyAlignment="1" applyProtection="1">
      <alignment shrinkToFit="1"/>
    </xf>
    <xf numFmtId="0" fontId="0" fillId="0" borderId="22" xfId="0" applyFill="1" applyBorder="1" applyAlignment="1" applyProtection="1">
      <alignment shrinkToFit="1"/>
    </xf>
    <xf numFmtId="0" fontId="0" fillId="0" borderId="38" xfId="0" applyFill="1" applyBorder="1" applyAlignment="1" applyProtection="1">
      <alignment shrinkToFit="1"/>
    </xf>
    <xf numFmtId="178" fontId="0" fillId="0" borderId="9" xfId="0" applyNumberFormat="1" applyFill="1" applyBorder="1" applyAlignment="1" applyProtection="1"/>
    <xf numFmtId="178" fontId="0" fillId="0" borderId="11" xfId="0" applyNumberFormat="1" applyFill="1" applyBorder="1" applyAlignment="1" applyProtection="1"/>
    <xf numFmtId="178" fontId="0" fillId="0" borderId="10" xfId="0" applyNumberFormat="1" applyFill="1" applyBorder="1" applyAlignment="1" applyProtection="1"/>
    <xf numFmtId="0" fontId="0" fillId="0" borderId="11" xfId="0" applyFont="1" applyBorder="1" applyAlignment="1" applyProtection="1">
      <alignment shrinkToFit="1"/>
    </xf>
    <xf numFmtId="0" fontId="0" fillId="0" borderId="12" xfId="0" applyFont="1" applyBorder="1" applyAlignment="1" applyProtection="1">
      <alignment shrinkToFit="1"/>
    </xf>
    <xf numFmtId="0" fontId="0" fillId="0" borderId="25" xfId="0" applyFill="1" applyBorder="1" applyAlignment="1" applyProtection="1">
      <alignment shrinkToFit="1"/>
    </xf>
    <xf numFmtId="49" fontId="0" fillId="0" borderId="24" xfId="0" applyNumberFormat="1" applyBorder="1" applyProtection="1"/>
    <xf numFmtId="0" fontId="0" fillId="0" borderId="11" xfId="0" applyFill="1" applyBorder="1" applyAlignment="1" applyProtection="1">
      <alignment shrinkToFit="1"/>
    </xf>
    <xf numFmtId="176" fontId="0" fillId="0" borderId="11" xfId="0" applyNumberFormat="1" applyFill="1" applyBorder="1" applyAlignment="1" applyProtection="1"/>
    <xf numFmtId="176" fontId="0" fillId="0" borderId="31" xfId="0" applyNumberFormat="1" applyFill="1" applyBorder="1" applyAlignment="1" applyProtection="1">
      <protection locked="0"/>
    </xf>
    <xf numFmtId="0" fontId="9" fillId="0" borderId="9" xfId="0" applyFont="1" applyFill="1" applyBorder="1" applyAlignment="1" applyProtection="1">
      <alignment shrinkToFit="1"/>
    </xf>
    <xf numFmtId="176" fontId="0" fillId="0" borderId="9" xfId="0" applyNumberFormat="1" applyFill="1" applyBorder="1" applyAlignment="1" applyProtection="1"/>
    <xf numFmtId="176" fontId="0" fillId="0" borderId="20" xfId="0" applyNumberFormat="1" applyFill="1" applyBorder="1" applyAlignment="1" applyProtection="1">
      <protection locked="0"/>
    </xf>
    <xf numFmtId="0" fontId="0" fillId="0" borderId="9" xfId="0" applyFill="1" applyBorder="1" applyAlignment="1" applyProtection="1">
      <alignment shrinkToFit="1"/>
    </xf>
    <xf numFmtId="178" fontId="0" fillId="0" borderId="16" xfId="0" applyNumberFormat="1" applyFill="1" applyBorder="1" applyAlignment="1" applyProtection="1">
      <alignment shrinkToFit="1"/>
    </xf>
    <xf numFmtId="176" fontId="0" fillId="0" borderId="5" xfId="0" applyNumberFormat="1" applyFill="1" applyBorder="1" applyAlignment="1" applyProtection="1">
      <protection locked="0"/>
    </xf>
    <xf numFmtId="0" fontId="0" fillId="0" borderId="14" xfId="0" applyFill="1" applyBorder="1" applyAlignment="1" applyProtection="1">
      <alignment shrinkToFit="1"/>
    </xf>
    <xf numFmtId="176" fontId="0" fillId="0" borderId="7" xfId="0" applyNumberFormat="1" applyFill="1" applyBorder="1" applyAlignment="1" applyProtection="1">
      <protection locked="0"/>
    </xf>
    <xf numFmtId="0" fontId="0" fillId="0" borderId="11" xfId="0" applyFont="1" applyFill="1" applyBorder="1" applyAlignment="1" applyProtection="1">
      <alignment shrinkToFit="1"/>
    </xf>
    <xf numFmtId="0" fontId="0" fillId="0" borderId="9" xfId="0" applyFont="1" applyFill="1" applyBorder="1" applyAlignment="1" applyProtection="1">
      <alignment shrinkToFit="1"/>
    </xf>
    <xf numFmtId="0" fontId="0" fillId="0" borderId="28" xfId="0" applyFill="1" applyBorder="1" applyAlignment="1" applyProtection="1">
      <alignment shrinkToFit="1"/>
    </xf>
    <xf numFmtId="176" fontId="0" fillId="0" borderId="10" xfId="0" applyNumberFormat="1" applyFill="1" applyBorder="1" applyAlignment="1" applyProtection="1"/>
    <xf numFmtId="0" fontId="1" fillId="0" borderId="9" xfId="0" applyFont="1" applyFill="1" applyBorder="1" applyAlignment="1" applyProtection="1">
      <alignment shrinkToFit="1"/>
    </xf>
    <xf numFmtId="49" fontId="0" fillId="0" borderId="10" xfId="0" applyNumberFormat="1" applyFill="1" applyBorder="1" applyAlignment="1" applyProtection="1">
      <alignment shrinkToFit="1"/>
    </xf>
    <xf numFmtId="49" fontId="0" fillId="0" borderId="14" xfId="0" applyNumberFormat="1" applyFill="1" applyBorder="1" applyAlignment="1" applyProtection="1">
      <alignment shrinkToFit="1"/>
    </xf>
    <xf numFmtId="176" fontId="0" fillId="0" borderId="36" xfId="0" applyNumberFormat="1" applyFill="1" applyBorder="1" applyAlignment="1" applyProtection="1">
      <protection locked="0"/>
    </xf>
    <xf numFmtId="0" fontId="0" fillId="0" borderId="21" xfId="0" applyFill="1" applyBorder="1" applyAlignment="1" applyProtection="1">
      <alignment shrinkToFit="1"/>
    </xf>
    <xf numFmtId="176" fontId="0" fillId="0" borderId="13" xfId="0" applyNumberFormat="1" applyFill="1" applyBorder="1" applyAlignment="1" applyProtection="1"/>
    <xf numFmtId="176" fontId="0" fillId="0" borderId="37" xfId="0" applyNumberFormat="1" applyFill="1" applyBorder="1" applyAlignment="1" applyProtection="1">
      <protection locked="0"/>
    </xf>
    <xf numFmtId="0" fontId="0" fillId="0" borderId="29" xfId="0" applyFill="1" applyBorder="1" applyAlignment="1" applyProtection="1">
      <alignment shrinkToFit="1"/>
    </xf>
    <xf numFmtId="176" fontId="0" fillId="0" borderId="6" xfId="0" applyNumberFormat="1" applyFill="1" applyBorder="1" applyAlignment="1" applyProtection="1">
      <protection locked="0"/>
    </xf>
    <xf numFmtId="0" fontId="0" fillId="0" borderId="26" xfId="0" applyFill="1" applyBorder="1" applyAlignment="1" applyProtection="1">
      <alignment shrinkToFit="1"/>
    </xf>
    <xf numFmtId="0" fontId="5" fillId="0" borderId="15" xfId="0" applyFont="1" applyFill="1" applyBorder="1" applyAlignment="1" applyProtection="1">
      <alignment shrinkToFit="1"/>
    </xf>
    <xf numFmtId="0" fontId="9" fillId="0" borderId="0" xfId="0" applyFont="1" applyFill="1" applyAlignment="1" applyProtection="1"/>
    <xf numFmtId="178" fontId="0" fillId="0" borderId="14" xfId="0" applyNumberFormat="1" applyFill="1" applyBorder="1" applyAlignment="1" applyProtection="1">
      <alignment shrinkToFit="1"/>
    </xf>
    <xf numFmtId="178" fontId="0" fillId="0" borderId="7" xfId="0" applyNumberFormat="1" applyFill="1" applyBorder="1" applyAlignment="1" applyProtection="1">
      <protection locked="0"/>
    </xf>
    <xf numFmtId="178" fontId="0" fillId="0" borderId="36" xfId="0" applyNumberFormat="1" applyFill="1" applyBorder="1" applyAlignment="1" applyProtection="1">
      <protection locked="0"/>
    </xf>
    <xf numFmtId="176" fontId="0" fillId="0" borderId="14" xfId="0" applyNumberFormat="1" applyFill="1" applyBorder="1" applyAlignment="1" applyProtection="1"/>
    <xf numFmtId="179" fontId="0" fillId="0" borderId="9" xfId="0" applyNumberFormat="1" applyFont="1" applyBorder="1" applyProtection="1">
      <protection locked="0"/>
    </xf>
    <xf numFmtId="178" fontId="0" fillId="0" borderId="17" xfId="0" applyNumberFormat="1" applyFill="1" applyBorder="1" applyAlignment="1" applyProtection="1">
      <alignment shrinkToFit="1"/>
    </xf>
    <xf numFmtId="180" fontId="0" fillId="0" borderId="8" xfId="0" applyNumberFormat="1" applyBorder="1" applyProtection="1"/>
    <xf numFmtId="180" fontId="0" fillId="0" borderId="36" xfId="0" applyNumberFormat="1" applyBorder="1" applyProtection="1"/>
    <xf numFmtId="0" fontId="0" fillId="0" borderId="9" xfId="0" applyBorder="1" applyAlignment="1" applyProtection="1">
      <alignment horizontal="right"/>
      <protection locked="0"/>
    </xf>
    <xf numFmtId="0" fontId="0" fillId="2" borderId="16" xfId="0" applyFill="1" applyBorder="1" applyAlignment="1" applyProtection="1">
      <alignment horizontal="center" vertical="center"/>
      <protection locked="0"/>
    </xf>
    <xf numFmtId="49" fontId="0" fillId="0" borderId="11" xfId="0" applyNumberFormat="1" applyBorder="1" applyAlignment="1">
      <alignment shrinkToFit="1"/>
    </xf>
    <xf numFmtId="49" fontId="0" fillId="0" borderId="9" xfId="0" applyNumberFormat="1" applyBorder="1" applyAlignment="1">
      <alignment shrinkToFit="1"/>
    </xf>
    <xf numFmtId="0" fontId="6" fillId="0" borderId="0" xfId="0" applyFont="1" applyAlignment="1" applyProtection="1">
      <alignment horizontal="left" vertical="center"/>
    </xf>
    <xf numFmtId="0" fontId="0" fillId="0" borderId="0" xfId="0" applyAlignment="1" applyProtection="1">
      <alignment horizontal="left" vertical="center"/>
    </xf>
    <xf numFmtId="0" fontId="3" fillId="2" borderId="16"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16"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0" borderId="16" xfId="0" applyBorder="1" applyAlignment="1" applyProtection="1">
      <alignment vertical="center"/>
      <protection locked="0"/>
    </xf>
    <xf numFmtId="0" fontId="0" fillId="0" borderId="33" xfId="0" applyBorder="1" applyAlignment="1" applyProtection="1">
      <alignment vertical="center"/>
      <protection locked="0"/>
    </xf>
    <xf numFmtId="0" fontId="0" fillId="0" borderId="24" xfId="0" applyBorder="1" applyAlignment="1" applyProtection="1">
      <alignment vertical="center"/>
      <protection locked="0"/>
    </xf>
    <xf numFmtId="0" fontId="5" fillId="0" borderId="30" xfId="0" applyFont="1" applyBorder="1" applyAlignment="1" applyProtection="1">
      <alignment shrinkToFit="1"/>
    </xf>
    <xf numFmtId="0" fontId="0" fillId="0" borderId="30" xfId="0" applyBorder="1" applyAlignment="1" applyProtection="1">
      <alignment shrinkToFit="1"/>
    </xf>
    <xf numFmtId="0" fontId="0" fillId="0" borderId="32" xfId="0" applyBorder="1" applyAlignment="1" applyProtection="1">
      <alignment shrinkToFit="1"/>
    </xf>
    <xf numFmtId="0" fontId="7" fillId="0" borderId="15"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0" fillId="0" borderId="16" xfId="0" applyBorder="1" applyAlignment="1" applyProtection="1">
      <protection locked="0"/>
    </xf>
    <xf numFmtId="0" fontId="0" fillId="0" borderId="33" xfId="0" applyBorder="1" applyAlignment="1" applyProtection="1">
      <protection locked="0"/>
    </xf>
    <xf numFmtId="0" fontId="0" fillId="0" borderId="24" xfId="0" applyBorder="1" applyAlignment="1" applyProtection="1">
      <protection locked="0"/>
    </xf>
    <xf numFmtId="0" fontId="0" fillId="0" borderId="9" xfId="0" applyBorder="1" applyAlignment="1" applyProtection="1">
      <protection locked="0"/>
    </xf>
    <xf numFmtId="176" fontId="0" fillId="0" borderId="9" xfId="0" applyNumberFormat="1" applyBorder="1" applyAlignment="1" applyProtection="1">
      <protection locked="0"/>
    </xf>
    <xf numFmtId="0" fontId="6" fillId="0" borderId="15" xfId="0" applyFont="1" applyFill="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vertical="center" shrinkToFit="1"/>
      <protection locked="0"/>
    </xf>
    <xf numFmtId="176" fontId="3" fillId="0" borderId="13" xfId="0" applyNumberFormat="1" applyFont="1" applyFill="1" applyBorder="1" applyAlignment="1" applyProtection="1">
      <alignment vertical="center" shrinkToFit="1"/>
      <protection locked="0"/>
    </xf>
    <xf numFmtId="177" fontId="3" fillId="0" borderId="12" xfId="0" applyNumberFormat="1" applyFont="1" applyFill="1" applyBorder="1" applyAlignment="1" applyProtection="1">
      <alignment vertical="center" shrinkToFit="1"/>
      <protection locked="0"/>
    </xf>
    <xf numFmtId="177" fontId="3" fillId="0" borderId="13" xfId="0" applyNumberFormat="1" applyFont="1" applyFill="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T74"/>
  <sheetViews>
    <sheetView tabSelected="1" zoomScaleNormal="100" workbookViewId="0">
      <selection activeCell="A7" sqref="A7"/>
    </sheetView>
  </sheetViews>
  <sheetFormatPr defaultRowHeight="13.5" x14ac:dyDescent="0.15"/>
  <cols>
    <col min="1" max="1" width="2.75" style="1" customWidth="1"/>
    <col min="2" max="2" width="30.75" style="37" customWidth="1"/>
    <col min="3" max="3" width="9.25" style="37" customWidth="1"/>
    <col min="4" max="4" width="9.25" style="2" customWidth="1"/>
    <col min="5" max="5" width="2.75" style="1" customWidth="1"/>
    <col min="6" max="6" width="30.75" style="1" customWidth="1"/>
    <col min="7" max="7" width="9.25" style="1" customWidth="1"/>
    <col min="8" max="8" width="9.25" style="2" customWidth="1"/>
    <col min="9" max="9" width="2.75" style="1" customWidth="1"/>
    <col min="10" max="10" width="30.75" style="1" customWidth="1"/>
    <col min="11" max="11" width="9.25" style="1" customWidth="1"/>
    <col min="12" max="12" width="9.25" style="2" customWidth="1"/>
    <col min="13" max="13" width="2.75" style="1" customWidth="1"/>
    <col min="14" max="14" width="30.75" style="1" customWidth="1"/>
    <col min="15" max="15" width="9.25" style="1" customWidth="1"/>
    <col min="16" max="16" width="9.25" style="2" customWidth="1"/>
    <col min="17" max="17" width="2.75" style="1" customWidth="1"/>
    <col min="18" max="18" width="30.75" style="1" customWidth="1"/>
    <col min="19" max="19" width="9.25" style="1" customWidth="1"/>
    <col min="20" max="20" width="9.25" style="2" customWidth="1"/>
    <col min="21" max="16384" width="9" style="1"/>
  </cols>
  <sheetData>
    <row r="1" spans="1:20" ht="16.5" customHeight="1" x14ac:dyDescent="0.15">
      <c r="A1" s="106" t="s">
        <v>244</v>
      </c>
      <c r="B1" s="107"/>
      <c r="C1" s="107"/>
      <c r="D1" s="107"/>
      <c r="E1" s="107"/>
      <c r="F1" s="107"/>
      <c r="G1" s="107"/>
      <c r="H1" s="107"/>
      <c r="I1" s="107"/>
      <c r="J1" s="107"/>
      <c r="K1" s="107"/>
      <c r="L1" s="107"/>
      <c r="M1" s="107"/>
      <c r="N1" s="107"/>
      <c r="O1" s="107"/>
      <c r="P1" s="107"/>
      <c r="Q1" s="107"/>
      <c r="R1" s="107"/>
      <c r="S1" s="107"/>
      <c r="T1" s="107"/>
    </row>
    <row r="2" spans="1:20" ht="14.45" customHeight="1" x14ac:dyDescent="0.15">
      <c r="A2" s="108" t="s">
        <v>94</v>
      </c>
      <c r="B2" s="109"/>
      <c r="C2" s="109"/>
      <c r="D2" s="109"/>
      <c r="E2" s="110"/>
      <c r="F2" s="41" t="s">
        <v>93</v>
      </c>
      <c r="G2" s="111" t="s">
        <v>210</v>
      </c>
      <c r="H2" s="112"/>
      <c r="I2" s="113"/>
      <c r="J2" s="103" t="s">
        <v>95</v>
      </c>
      <c r="K2" s="41" t="s">
        <v>96</v>
      </c>
      <c r="L2" s="114" t="s">
        <v>97</v>
      </c>
      <c r="M2" s="115"/>
      <c r="N2" s="116"/>
      <c r="O2" s="117"/>
      <c r="P2" s="117"/>
      <c r="Q2" s="117"/>
      <c r="R2" s="117"/>
      <c r="S2" s="117"/>
      <c r="T2" s="118"/>
    </row>
    <row r="3" spans="1:20" ht="14.45" customHeight="1" x14ac:dyDescent="0.15">
      <c r="A3" s="131"/>
      <c r="B3" s="132"/>
      <c r="C3" s="132"/>
      <c r="D3" s="132"/>
      <c r="E3" s="133"/>
      <c r="F3" s="137"/>
      <c r="G3" s="139"/>
      <c r="H3" s="140"/>
      <c r="I3" s="141"/>
      <c r="J3" s="145"/>
      <c r="K3" s="147"/>
      <c r="L3" s="122" t="s">
        <v>100</v>
      </c>
      <c r="M3" s="123"/>
      <c r="N3" s="116"/>
      <c r="O3" s="117"/>
      <c r="P3" s="117"/>
      <c r="Q3" s="117"/>
      <c r="R3" s="117"/>
      <c r="S3" s="117"/>
      <c r="T3" s="118"/>
    </row>
    <row r="4" spans="1:20" ht="14.45" customHeight="1" x14ac:dyDescent="0.15">
      <c r="A4" s="134"/>
      <c r="B4" s="135"/>
      <c r="C4" s="135"/>
      <c r="D4" s="135"/>
      <c r="E4" s="136"/>
      <c r="F4" s="138"/>
      <c r="G4" s="142"/>
      <c r="H4" s="143"/>
      <c r="I4" s="144"/>
      <c r="J4" s="146"/>
      <c r="K4" s="148"/>
      <c r="L4" s="124"/>
      <c r="M4" s="125"/>
      <c r="N4" s="116"/>
      <c r="O4" s="117"/>
      <c r="P4" s="117"/>
      <c r="Q4" s="117"/>
      <c r="R4" s="117"/>
      <c r="S4" s="117"/>
      <c r="T4" s="118"/>
    </row>
    <row r="5" spans="1:20" ht="14.45" customHeight="1" x14ac:dyDescent="0.15">
      <c r="A5" s="126"/>
      <c r="B5" s="127"/>
      <c r="C5" s="127"/>
      <c r="D5" s="127"/>
      <c r="E5" s="128"/>
      <c r="F5" s="102"/>
      <c r="G5" s="129"/>
      <c r="H5" s="129"/>
      <c r="I5" s="129"/>
      <c r="J5" s="98">
        <f>T70</f>
        <v>0</v>
      </c>
      <c r="K5" s="42"/>
      <c r="L5" s="130"/>
      <c r="M5" s="129"/>
      <c r="N5" s="116"/>
      <c r="O5" s="117"/>
      <c r="P5" s="117"/>
      <c r="Q5" s="117"/>
      <c r="R5" s="117"/>
      <c r="S5" s="117"/>
      <c r="T5" s="118"/>
    </row>
    <row r="6" spans="1:20" ht="14.45" customHeight="1" x14ac:dyDescent="0.15">
      <c r="A6" s="43"/>
      <c r="B6" s="43"/>
      <c r="C6" s="43"/>
      <c r="D6" s="43"/>
      <c r="E6" s="43"/>
      <c r="F6" s="44"/>
      <c r="G6" s="43"/>
      <c r="H6" s="43"/>
      <c r="I6" s="43"/>
      <c r="J6" s="44"/>
      <c r="K6" s="44"/>
      <c r="L6" s="45"/>
      <c r="M6" s="43"/>
      <c r="N6" s="116"/>
      <c r="O6" s="117"/>
      <c r="P6" s="117"/>
      <c r="Q6" s="117"/>
      <c r="R6" s="117"/>
      <c r="S6" s="117"/>
      <c r="T6" s="118"/>
    </row>
    <row r="7" spans="1:20" ht="14.25" thickBot="1" x14ac:dyDescent="0.2">
      <c r="A7" s="46"/>
      <c r="B7" s="47" t="s">
        <v>243</v>
      </c>
      <c r="C7" s="47"/>
      <c r="D7" s="48"/>
      <c r="E7" s="46"/>
      <c r="F7" s="46"/>
      <c r="G7" s="46"/>
      <c r="H7" s="48"/>
      <c r="I7" s="46"/>
      <c r="J7" s="46"/>
      <c r="K7" s="46"/>
      <c r="L7" s="48"/>
      <c r="M7" s="46"/>
      <c r="N7" s="46"/>
      <c r="O7" s="46"/>
      <c r="P7" s="48"/>
      <c r="Q7" s="46"/>
      <c r="R7" s="49" t="s">
        <v>98</v>
      </c>
      <c r="S7" s="50" t="s">
        <v>99</v>
      </c>
      <c r="T7" s="51"/>
    </row>
    <row r="8" spans="1:20" s="9" customFormat="1" ht="18" thickBot="1" x14ac:dyDescent="0.25">
      <c r="A8" s="3"/>
      <c r="B8" s="4" t="s">
        <v>211</v>
      </c>
      <c r="C8" s="5" t="s">
        <v>91</v>
      </c>
      <c r="D8" s="6" t="s">
        <v>92</v>
      </c>
      <c r="E8" s="3"/>
      <c r="F8" s="7" t="s">
        <v>212</v>
      </c>
      <c r="G8" s="5" t="s">
        <v>91</v>
      </c>
      <c r="H8" s="6" t="s">
        <v>92</v>
      </c>
      <c r="I8" s="3"/>
      <c r="J8" s="7" t="s">
        <v>213</v>
      </c>
      <c r="K8" s="5" t="s">
        <v>91</v>
      </c>
      <c r="L8" s="6" t="s">
        <v>92</v>
      </c>
      <c r="M8" s="3"/>
      <c r="N8" s="7" t="s">
        <v>214</v>
      </c>
      <c r="O8" s="5" t="s">
        <v>91</v>
      </c>
      <c r="P8" s="6" t="s">
        <v>92</v>
      </c>
      <c r="Q8" s="3"/>
      <c r="R8" s="7" t="s">
        <v>215</v>
      </c>
      <c r="S8" s="5" t="s">
        <v>91</v>
      </c>
      <c r="T8" s="8" t="s">
        <v>92</v>
      </c>
    </row>
    <row r="9" spans="1:20" x14ac:dyDescent="0.15">
      <c r="A9" s="86">
        <v>1</v>
      </c>
      <c r="B9" s="104" t="s">
        <v>242</v>
      </c>
      <c r="C9" s="68">
        <v>392</v>
      </c>
      <c r="D9" s="69"/>
      <c r="E9" s="53">
        <v>1</v>
      </c>
      <c r="F9" s="11" t="s">
        <v>179</v>
      </c>
      <c r="G9" s="68">
        <v>187</v>
      </c>
      <c r="H9" s="69"/>
      <c r="I9" s="53">
        <v>1</v>
      </c>
      <c r="J9" s="78" t="s">
        <v>174</v>
      </c>
      <c r="K9" s="68">
        <v>49</v>
      </c>
      <c r="L9" s="69"/>
      <c r="M9" s="53">
        <v>1</v>
      </c>
      <c r="N9" s="67" t="s">
        <v>11</v>
      </c>
      <c r="O9" s="68">
        <v>135</v>
      </c>
      <c r="P9" s="69"/>
      <c r="Q9" s="53">
        <v>1</v>
      </c>
      <c r="R9" s="67" t="s">
        <v>154</v>
      </c>
      <c r="S9" s="61">
        <v>80</v>
      </c>
      <c r="T9" s="69"/>
    </row>
    <row r="10" spans="1:20" x14ac:dyDescent="0.15">
      <c r="A10" s="58">
        <v>2</v>
      </c>
      <c r="B10" s="105" t="s">
        <v>177</v>
      </c>
      <c r="C10" s="71">
        <v>287</v>
      </c>
      <c r="D10" s="72"/>
      <c r="E10" s="56">
        <v>2</v>
      </c>
      <c r="F10" s="13" t="s">
        <v>180</v>
      </c>
      <c r="G10" s="71">
        <v>176</v>
      </c>
      <c r="H10" s="72"/>
      <c r="I10" s="56">
        <v>2</v>
      </c>
      <c r="J10" s="73" t="s">
        <v>173</v>
      </c>
      <c r="K10" s="71">
        <v>84</v>
      </c>
      <c r="L10" s="72"/>
      <c r="M10" s="56">
        <v>2</v>
      </c>
      <c r="N10" s="73" t="s">
        <v>12</v>
      </c>
      <c r="O10" s="71">
        <v>177</v>
      </c>
      <c r="P10" s="72"/>
      <c r="Q10" s="54">
        <v>2</v>
      </c>
      <c r="R10" s="93" t="s">
        <v>203</v>
      </c>
      <c r="S10" s="60">
        <v>71</v>
      </c>
      <c r="T10" s="72"/>
    </row>
    <row r="11" spans="1:20" x14ac:dyDescent="0.15">
      <c r="A11" s="58">
        <v>3</v>
      </c>
      <c r="B11" s="105" t="s">
        <v>233</v>
      </c>
      <c r="C11" s="71">
        <v>200</v>
      </c>
      <c r="D11" s="72"/>
      <c r="E11" s="56">
        <v>3</v>
      </c>
      <c r="F11" s="13" t="s">
        <v>104</v>
      </c>
      <c r="G11" s="71">
        <v>44</v>
      </c>
      <c r="H11" s="72"/>
      <c r="I11" s="56">
        <v>3</v>
      </c>
      <c r="J11" s="73" t="s">
        <v>25</v>
      </c>
      <c r="K11" s="71">
        <v>131</v>
      </c>
      <c r="L11" s="72"/>
      <c r="M11" s="56">
        <v>3</v>
      </c>
      <c r="N11" s="73" t="s">
        <v>13</v>
      </c>
      <c r="O11" s="71">
        <v>244</v>
      </c>
      <c r="P11" s="72"/>
      <c r="Q11" s="56">
        <v>3</v>
      </c>
      <c r="R11" s="57" t="s">
        <v>155</v>
      </c>
      <c r="S11" s="60">
        <v>19</v>
      </c>
      <c r="T11" s="72"/>
    </row>
    <row r="12" spans="1:20" x14ac:dyDescent="0.15">
      <c r="A12" s="58">
        <v>4</v>
      </c>
      <c r="B12" s="105" t="s">
        <v>178</v>
      </c>
      <c r="C12" s="71">
        <v>340</v>
      </c>
      <c r="D12" s="72"/>
      <c r="E12" s="56">
        <v>4</v>
      </c>
      <c r="F12" s="13" t="s">
        <v>105</v>
      </c>
      <c r="G12" s="71">
        <v>270</v>
      </c>
      <c r="H12" s="72"/>
      <c r="I12" s="56">
        <v>4</v>
      </c>
      <c r="J12" s="73" t="s">
        <v>0</v>
      </c>
      <c r="K12" s="71">
        <v>127</v>
      </c>
      <c r="L12" s="72"/>
      <c r="M12" s="56">
        <v>4</v>
      </c>
      <c r="N12" s="73" t="s">
        <v>14</v>
      </c>
      <c r="O12" s="71">
        <v>139</v>
      </c>
      <c r="P12" s="72"/>
      <c r="Q12" s="56">
        <v>4</v>
      </c>
      <c r="R12" s="55" t="s">
        <v>156</v>
      </c>
      <c r="S12" s="60">
        <v>75</v>
      </c>
      <c r="T12" s="72"/>
    </row>
    <row r="13" spans="1:20" x14ac:dyDescent="0.15">
      <c r="A13" s="58">
        <v>5</v>
      </c>
      <c r="B13" s="105" t="s">
        <v>170</v>
      </c>
      <c r="C13" s="71">
        <v>395</v>
      </c>
      <c r="D13" s="72"/>
      <c r="E13" s="56">
        <v>5</v>
      </c>
      <c r="F13" s="13" t="s">
        <v>106</v>
      </c>
      <c r="G13" s="71">
        <v>103</v>
      </c>
      <c r="H13" s="72"/>
      <c r="I13" s="58">
        <v>5</v>
      </c>
      <c r="J13" s="73" t="s">
        <v>1</v>
      </c>
      <c r="K13" s="71">
        <v>69</v>
      </c>
      <c r="L13" s="72"/>
      <c r="M13" s="56">
        <v>5</v>
      </c>
      <c r="N13" s="70" t="s">
        <v>219</v>
      </c>
      <c r="O13" s="71">
        <v>225</v>
      </c>
      <c r="P13" s="72"/>
      <c r="Q13" s="56">
        <v>5</v>
      </c>
      <c r="R13" s="57" t="s">
        <v>18</v>
      </c>
      <c r="S13" s="60">
        <v>171</v>
      </c>
      <c r="T13" s="72"/>
    </row>
    <row r="14" spans="1:20" x14ac:dyDescent="0.15">
      <c r="A14" s="58">
        <v>6</v>
      </c>
      <c r="B14" s="105" t="s">
        <v>171</v>
      </c>
      <c r="C14" s="71">
        <v>178</v>
      </c>
      <c r="D14" s="72"/>
      <c r="E14" s="56">
        <v>6</v>
      </c>
      <c r="F14" s="17" t="s">
        <v>181</v>
      </c>
      <c r="G14" s="71">
        <v>272</v>
      </c>
      <c r="H14" s="72"/>
      <c r="I14" s="80">
        <v>6</v>
      </c>
      <c r="J14" s="73" t="s">
        <v>2</v>
      </c>
      <c r="K14" s="71">
        <v>26</v>
      </c>
      <c r="L14" s="72"/>
      <c r="M14" s="56">
        <v>6</v>
      </c>
      <c r="N14" s="73" t="s">
        <v>15</v>
      </c>
      <c r="O14" s="71">
        <v>263</v>
      </c>
      <c r="P14" s="72"/>
      <c r="Q14" s="56">
        <v>6</v>
      </c>
      <c r="R14" s="57" t="s">
        <v>84</v>
      </c>
      <c r="S14" s="60">
        <v>97</v>
      </c>
      <c r="T14" s="72"/>
    </row>
    <row r="15" spans="1:20" x14ac:dyDescent="0.15">
      <c r="A15" s="58">
        <v>7</v>
      </c>
      <c r="B15" s="105" t="s">
        <v>232</v>
      </c>
      <c r="C15" s="71">
        <v>273</v>
      </c>
      <c r="D15" s="72"/>
      <c r="E15" s="56">
        <v>7</v>
      </c>
      <c r="F15" s="13" t="s">
        <v>182</v>
      </c>
      <c r="G15" s="71">
        <v>175</v>
      </c>
      <c r="H15" s="72"/>
      <c r="I15" s="56">
        <v>7</v>
      </c>
      <c r="J15" s="73" t="s">
        <v>2</v>
      </c>
      <c r="K15" s="71">
        <v>62</v>
      </c>
      <c r="L15" s="72"/>
      <c r="M15" s="56">
        <v>7</v>
      </c>
      <c r="N15" s="73" t="s">
        <v>74</v>
      </c>
      <c r="O15" s="71">
        <v>308</v>
      </c>
      <c r="P15" s="72"/>
      <c r="Q15" s="56">
        <v>7</v>
      </c>
      <c r="R15" s="73" t="s">
        <v>85</v>
      </c>
      <c r="S15" s="60">
        <v>18</v>
      </c>
      <c r="T15" s="72"/>
    </row>
    <row r="16" spans="1:20" x14ac:dyDescent="0.15">
      <c r="A16" s="58">
        <v>8</v>
      </c>
      <c r="B16" s="12" t="s">
        <v>172</v>
      </c>
      <c r="C16" s="71">
        <v>208</v>
      </c>
      <c r="D16" s="72"/>
      <c r="E16" s="56">
        <v>8</v>
      </c>
      <c r="F16" s="13" t="s">
        <v>183</v>
      </c>
      <c r="G16" s="71">
        <v>180</v>
      </c>
      <c r="H16" s="72"/>
      <c r="I16" s="56">
        <v>8</v>
      </c>
      <c r="J16" s="73" t="s">
        <v>209</v>
      </c>
      <c r="K16" s="71">
        <v>76</v>
      </c>
      <c r="L16" s="72"/>
      <c r="M16" s="56">
        <v>8</v>
      </c>
      <c r="N16" s="73" t="s">
        <v>63</v>
      </c>
      <c r="O16" s="71">
        <v>413</v>
      </c>
      <c r="P16" s="72"/>
      <c r="Q16" s="56">
        <v>8</v>
      </c>
      <c r="R16" s="73" t="s">
        <v>19</v>
      </c>
      <c r="S16" s="60">
        <v>93</v>
      </c>
      <c r="T16" s="72"/>
    </row>
    <row r="17" spans="1:20" x14ac:dyDescent="0.15">
      <c r="A17" s="58">
        <v>9</v>
      </c>
      <c r="B17" s="12" t="s">
        <v>24</v>
      </c>
      <c r="C17" s="71">
        <v>363</v>
      </c>
      <c r="D17" s="72"/>
      <c r="E17" s="56">
        <v>9</v>
      </c>
      <c r="F17" s="17" t="s">
        <v>184</v>
      </c>
      <c r="G17" s="71">
        <v>290</v>
      </c>
      <c r="H17" s="72"/>
      <c r="I17" s="56">
        <v>9</v>
      </c>
      <c r="J17" s="73" t="s">
        <v>3</v>
      </c>
      <c r="K17" s="71">
        <v>297</v>
      </c>
      <c r="L17" s="72"/>
      <c r="M17" s="56">
        <v>9</v>
      </c>
      <c r="N17" s="73" t="s">
        <v>64</v>
      </c>
      <c r="O17" s="71">
        <v>218</v>
      </c>
      <c r="P17" s="72"/>
      <c r="Q17" s="56">
        <v>9</v>
      </c>
      <c r="R17" s="73" t="s">
        <v>20</v>
      </c>
      <c r="S17" s="60">
        <v>94</v>
      </c>
      <c r="T17" s="72"/>
    </row>
    <row r="18" spans="1:20" x14ac:dyDescent="0.15">
      <c r="A18" s="58">
        <v>10</v>
      </c>
      <c r="B18" s="12" t="s">
        <v>76</v>
      </c>
      <c r="C18" s="71">
        <v>78</v>
      </c>
      <c r="D18" s="72"/>
      <c r="E18" s="56">
        <v>10</v>
      </c>
      <c r="F18" s="17" t="s">
        <v>197</v>
      </c>
      <c r="G18" s="71">
        <v>320</v>
      </c>
      <c r="H18" s="72"/>
      <c r="I18" s="58">
        <v>10</v>
      </c>
      <c r="J18" s="79" t="s">
        <v>185</v>
      </c>
      <c r="K18" s="71">
        <v>76</v>
      </c>
      <c r="L18" s="72"/>
      <c r="M18" s="56">
        <v>10</v>
      </c>
      <c r="N18" s="73" t="s">
        <v>69</v>
      </c>
      <c r="O18" s="71">
        <v>66</v>
      </c>
      <c r="P18" s="72"/>
      <c r="Q18" s="56">
        <v>10</v>
      </c>
      <c r="R18" s="70" t="s">
        <v>27</v>
      </c>
      <c r="S18" s="60">
        <v>155</v>
      </c>
      <c r="T18" s="72"/>
    </row>
    <row r="19" spans="1:20" x14ac:dyDescent="0.15">
      <c r="A19" s="58">
        <v>11</v>
      </c>
      <c r="B19" s="12" t="s">
        <v>167</v>
      </c>
      <c r="C19" s="71">
        <v>238</v>
      </c>
      <c r="D19" s="72"/>
      <c r="E19" s="56">
        <v>11</v>
      </c>
      <c r="F19" s="13" t="s">
        <v>107</v>
      </c>
      <c r="G19" s="71">
        <v>207</v>
      </c>
      <c r="H19" s="72"/>
      <c r="I19" s="80">
        <v>11</v>
      </c>
      <c r="J19" s="79" t="s">
        <v>186</v>
      </c>
      <c r="K19" s="71">
        <v>57</v>
      </c>
      <c r="L19" s="72"/>
      <c r="M19" s="56">
        <v>11</v>
      </c>
      <c r="N19" s="73" t="s">
        <v>70</v>
      </c>
      <c r="O19" s="71">
        <v>32</v>
      </c>
      <c r="P19" s="72"/>
      <c r="Q19" s="56">
        <v>11</v>
      </c>
      <c r="R19" s="73" t="s">
        <v>37</v>
      </c>
      <c r="S19" s="60">
        <v>76</v>
      </c>
      <c r="T19" s="72"/>
    </row>
    <row r="20" spans="1:20" x14ac:dyDescent="0.15">
      <c r="A20" s="58">
        <v>12</v>
      </c>
      <c r="B20" s="12" t="s">
        <v>75</v>
      </c>
      <c r="C20" s="71">
        <v>60</v>
      </c>
      <c r="D20" s="72"/>
      <c r="E20" s="56">
        <v>12</v>
      </c>
      <c r="F20" s="13" t="s">
        <v>108</v>
      </c>
      <c r="G20" s="71">
        <v>157</v>
      </c>
      <c r="H20" s="72"/>
      <c r="I20" s="56">
        <v>12</v>
      </c>
      <c r="J20" s="73" t="s">
        <v>198</v>
      </c>
      <c r="K20" s="71">
        <v>39</v>
      </c>
      <c r="L20" s="72"/>
      <c r="M20" s="56">
        <v>12</v>
      </c>
      <c r="N20" s="73" t="s">
        <v>71</v>
      </c>
      <c r="O20" s="71">
        <v>138</v>
      </c>
      <c r="P20" s="72"/>
      <c r="Q20" s="56">
        <v>12</v>
      </c>
      <c r="R20" s="73" t="s">
        <v>21</v>
      </c>
      <c r="S20" s="60">
        <v>27</v>
      </c>
      <c r="T20" s="72"/>
    </row>
    <row r="21" spans="1:20" x14ac:dyDescent="0.15">
      <c r="A21" s="58">
        <v>13</v>
      </c>
      <c r="B21" s="66" t="s">
        <v>175</v>
      </c>
      <c r="C21" s="71">
        <v>75</v>
      </c>
      <c r="D21" s="72"/>
      <c r="E21" s="56">
        <v>13</v>
      </c>
      <c r="F21" s="13" t="s">
        <v>109</v>
      </c>
      <c r="G21" s="71">
        <v>259</v>
      </c>
      <c r="H21" s="72"/>
      <c r="I21" s="56">
        <v>13</v>
      </c>
      <c r="J21" s="73" t="s">
        <v>199</v>
      </c>
      <c r="K21" s="71">
        <v>95</v>
      </c>
      <c r="L21" s="72"/>
      <c r="M21" s="56">
        <v>13</v>
      </c>
      <c r="N21" s="73" t="s">
        <v>72</v>
      </c>
      <c r="O21" s="71">
        <v>238</v>
      </c>
      <c r="P21" s="72"/>
      <c r="Q21" s="56">
        <v>13</v>
      </c>
      <c r="R21" s="79" t="s">
        <v>230</v>
      </c>
      <c r="S21" s="60">
        <v>135</v>
      </c>
      <c r="T21" s="72"/>
    </row>
    <row r="22" spans="1:20" x14ac:dyDescent="0.15">
      <c r="A22" s="58">
        <v>14</v>
      </c>
      <c r="B22" s="12" t="s">
        <v>176</v>
      </c>
      <c r="C22" s="60">
        <v>162</v>
      </c>
      <c r="D22" s="72"/>
      <c r="E22" s="56">
        <v>14</v>
      </c>
      <c r="F22" s="13" t="s">
        <v>216</v>
      </c>
      <c r="G22" s="71">
        <v>217</v>
      </c>
      <c r="H22" s="72"/>
      <c r="I22" s="56">
        <v>14</v>
      </c>
      <c r="J22" s="79" t="s">
        <v>187</v>
      </c>
      <c r="K22" s="71">
        <v>227</v>
      </c>
      <c r="L22" s="72"/>
      <c r="M22" s="56">
        <v>14</v>
      </c>
      <c r="N22" s="73" t="s">
        <v>73</v>
      </c>
      <c r="O22" s="71">
        <v>270</v>
      </c>
      <c r="P22" s="72"/>
      <c r="Q22" s="56">
        <v>14</v>
      </c>
      <c r="R22" s="70" t="s">
        <v>231</v>
      </c>
      <c r="S22" s="60">
        <v>42</v>
      </c>
      <c r="T22" s="72"/>
    </row>
    <row r="23" spans="1:20" x14ac:dyDescent="0.15">
      <c r="A23" s="58">
        <v>15</v>
      </c>
      <c r="B23" s="12" t="s">
        <v>217</v>
      </c>
      <c r="C23" s="71">
        <v>119</v>
      </c>
      <c r="D23" s="72"/>
      <c r="E23" s="56">
        <v>15</v>
      </c>
      <c r="F23" s="13" t="s">
        <v>218</v>
      </c>
      <c r="G23" s="71">
        <v>128</v>
      </c>
      <c r="H23" s="72"/>
      <c r="I23" s="58">
        <v>15</v>
      </c>
      <c r="J23" s="73" t="s">
        <v>168</v>
      </c>
      <c r="K23" s="71">
        <v>156</v>
      </c>
      <c r="L23" s="72"/>
      <c r="M23" s="56">
        <v>15</v>
      </c>
      <c r="N23" s="73" t="s">
        <v>65</v>
      </c>
      <c r="O23" s="71">
        <v>221</v>
      </c>
      <c r="P23" s="72"/>
      <c r="Q23" s="56">
        <v>15</v>
      </c>
      <c r="R23" s="70" t="s">
        <v>62</v>
      </c>
      <c r="S23" s="60">
        <v>73</v>
      </c>
      <c r="T23" s="72"/>
    </row>
    <row r="24" spans="1:20" x14ac:dyDescent="0.15">
      <c r="A24" s="58">
        <v>16</v>
      </c>
      <c r="B24" s="12" t="s">
        <v>81</v>
      </c>
      <c r="C24" s="71">
        <v>99</v>
      </c>
      <c r="D24" s="72"/>
      <c r="E24" s="56">
        <v>16</v>
      </c>
      <c r="F24" s="13" t="s">
        <v>110</v>
      </c>
      <c r="G24" s="71">
        <v>185</v>
      </c>
      <c r="H24" s="72"/>
      <c r="I24" s="80">
        <v>16</v>
      </c>
      <c r="J24" s="82" t="s">
        <v>39</v>
      </c>
      <c r="K24" s="71">
        <v>17</v>
      </c>
      <c r="L24" s="72"/>
      <c r="M24" s="56">
        <v>16</v>
      </c>
      <c r="N24" s="73" t="s">
        <v>66</v>
      </c>
      <c r="O24" s="71">
        <v>131</v>
      </c>
      <c r="P24" s="72"/>
      <c r="Q24" s="56">
        <v>16</v>
      </c>
      <c r="R24" s="73" t="s">
        <v>22</v>
      </c>
      <c r="S24" s="60">
        <v>84</v>
      </c>
      <c r="T24" s="72"/>
    </row>
    <row r="25" spans="1:20" x14ac:dyDescent="0.15">
      <c r="A25" s="58">
        <v>17</v>
      </c>
      <c r="B25" s="14" t="s">
        <v>234</v>
      </c>
      <c r="C25" s="71">
        <v>242</v>
      </c>
      <c r="D25" s="75"/>
      <c r="E25" s="56">
        <v>17</v>
      </c>
      <c r="F25" s="13" t="s">
        <v>111</v>
      </c>
      <c r="G25" s="71">
        <v>186</v>
      </c>
      <c r="H25" s="72"/>
      <c r="I25" s="56">
        <v>17</v>
      </c>
      <c r="J25" s="73" t="s">
        <v>4</v>
      </c>
      <c r="K25" s="71">
        <v>33</v>
      </c>
      <c r="L25" s="75"/>
      <c r="M25" s="56">
        <v>17</v>
      </c>
      <c r="N25" s="79" t="s">
        <v>67</v>
      </c>
      <c r="O25" s="71">
        <v>118</v>
      </c>
      <c r="P25" s="75"/>
      <c r="Q25" s="56">
        <v>17</v>
      </c>
      <c r="R25" s="73" t="s">
        <v>22</v>
      </c>
      <c r="S25" s="62">
        <v>188</v>
      </c>
      <c r="T25" s="75"/>
    </row>
    <row r="26" spans="1:20" x14ac:dyDescent="0.15">
      <c r="A26" s="65"/>
      <c r="B26" s="16"/>
      <c r="C26" s="84"/>
      <c r="D26" s="77"/>
      <c r="E26" s="56">
        <v>18</v>
      </c>
      <c r="F26" s="13" t="s">
        <v>112</v>
      </c>
      <c r="G26" s="71">
        <v>340</v>
      </c>
      <c r="H26" s="72"/>
      <c r="I26" s="56">
        <v>18</v>
      </c>
      <c r="J26" s="73" t="s">
        <v>236</v>
      </c>
      <c r="K26" s="71">
        <v>20</v>
      </c>
      <c r="L26" s="75"/>
      <c r="M26" s="56">
        <v>18</v>
      </c>
      <c r="N26" s="73" t="s">
        <v>68</v>
      </c>
      <c r="O26" s="71">
        <v>237</v>
      </c>
      <c r="P26" s="75"/>
      <c r="Q26" s="56">
        <v>18</v>
      </c>
      <c r="R26" s="70" t="s">
        <v>28</v>
      </c>
      <c r="S26" s="60">
        <v>415</v>
      </c>
      <c r="T26" s="75"/>
    </row>
    <row r="27" spans="1:20" x14ac:dyDescent="0.15">
      <c r="A27" s="65"/>
      <c r="B27" s="16"/>
      <c r="C27" s="84"/>
      <c r="D27" s="77"/>
      <c r="E27" s="58">
        <v>19</v>
      </c>
      <c r="F27" s="13" t="s">
        <v>235</v>
      </c>
      <c r="G27" s="71">
        <v>38</v>
      </c>
      <c r="H27" s="72"/>
      <c r="I27" s="56">
        <v>19</v>
      </c>
      <c r="J27" s="73" t="s">
        <v>6</v>
      </c>
      <c r="K27" s="71">
        <v>9</v>
      </c>
      <c r="L27" s="75"/>
      <c r="M27" s="56">
        <v>19</v>
      </c>
      <c r="N27" s="70" t="s">
        <v>204</v>
      </c>
      <c r="O27" s="71">
        <v>215</v>
      </c>
      <c r="P27" s="75"/>
      <c r="Q27" s="56">
        <v>19</v>
      </c>
      <c r="R27" s="73" t="s">
        <v>157</v>
      </c>
      <c r="S27" s="62">
        <v>93</v>
      </c>
      <c r="T27" s="75"/>
    </row>
    <row r="28" spans="1:20" x14ac:dyDescent="0.15">
      <c r="A28" s="65"/>
      <c r="B28" s="16"/>
      <c r="C28" s="84"/>
      <c r="D28" s="77"/>
      <c r="E28" s="31"/>
      <c r="F28" s="18"/>
      <c r="G28" s="76"/>
      <c r="H28" s="77"/>
      <c r="I28" s="58">
        <v>20</v>
      </c>
      <c r="J28" s="73" t="s">
        <v>7</v>
      </c>
      <c r="K28" s="71">
        <v>9</v>
      </c>
      <c r="L28" s="75"/>
      <c r="M28" s="56">
        <v>20</v>
      </c>
      <c r="N28" s="82" t="s">
        <v>158</v>
      </c>
      <c r="O28" s="71">
        <v>171</v>
      </c>
      <c r="P28" s="75"/>
      <c r="Q28" s="56">
        <v>20</v>
      </c>
      <c r="R28" s="73" t="s">
        <v>222</v>
      </c>
      <c r="S28" s="60">
        <v>94</v>
      </c>
      <c r="T28" s="75"/>
    </row>
    <row r="29" spans="1:20" x14ac:dyDescent="0.15">
      <c r="A29" s="65"/>
      <c r="B29" s="16"/>
      <c r="C29" s="84"/>
      <c r="D29" s="77"/>
      <c r="E29" s="31"/>
      <c r="F29" s="18"/>
      <c r="G29" s="76"/>
      <c r="H29" s="77"/>
      <c r="I29" s="80">
        <v>21</v>
      </c>
      <c r="J29" s="73" t="s">
        <v>8</v>
      </c>
      <c r="K29" s="71">
        <v>0</v>
      </c>
      <c r="L29" s="75"/>
      <c r="M29" s="56">
        <v>21</v>
      </c>
      <c r="N29" s="73" t="s">
        <v>16</v>
      </c>
      <c r="O29" s="71">
        <v>101</v>
      </c>
      <c r="P29" s="75"/>
      <c r="Q29" s="56">
        <v>21</v>
      </c>
      <c r="R29" s="73" t="s">
        <v>169</v>
      </c>
      <c r="S29" s="60">
        <v>27</v>
      </c>
      <c r="T29" s="75"/>
    </row>
    <row r="30" spans="1:20" x14ac:dyDescent="0.15">
      <c r="A30" s="65"/>
      <c r="B30" s="16"/>
      <c r="C30" s="84"/>
      <c r="D30" s="77"/>
      <c r="E30" s="31"/>
      <c r="F30" s="18"/>
      <c r="G30" s="76"/>
      <c r="H30" s="77"/>
      <c r="I30" s="56">
        <v>22</v>
      </c>
      <c r="J30" s="73" t="s">
        <v>9</v>
      </c>
      <c r="K30" s="71">
        <v>13</v>
      </c>
      <c r="L30" s="75"/>
      <c r="M30" s="56">
        <v>22</v>
      </c>
      <c r="N30" s="73" t="s">
        <v>206</v>
      </c>
      <c r="O30" s="71">
        <v>18</v>
      </c>
      <c r="P30" s="75"/>
      <c r="Q30" s="58">
        <v>22</v>
      </c>
      <c r="R30" s="70" t="s">
        <v>29</v>
      </c>
      <c r="S30" s="60">
        <v>61</v>
      </c>
      <c r="T30" s="75"/>
    </row>
    <row r="31" spans="1:20" x14ac:dyDescent="0.15">
      <c r="A31" s="65"/>
      <c r="B31" s="16"/>
      <c r="C31" s="84"/>
      <c r="D31" s="77"/>
      <c r="E31" s="31"/>
      <c r="F31" s="18"/>
      <c r="G31" s="76"/>
      <c r="H31" s="77"/>
      <c r="I31" s="56">
        <v>23</v>
      </c>
      <c r="J31" s="73" t="s">
        <v>9</v>
      </c>
      <c r="K31" s="71">
        <v>18</v>
      </c>
      <c r="L31" s="75"/>
      <c r="M31" s="56">
        <v>23</v>
      </c>
      <c r="N31" s="73" t="s">
        <v>205</v>
      </c>
      <c r="O31" s="81">
        <v>13</v>
      </c>
      <c r="P31" s="75"/>
      <c r="Q31" s="59">
        <v>23</v>
      </c>
      <c r="R31" s="73" t="s">
        <v>23</v>
      </c>
      <c r="S31" s="60">
        <v>18</v>
      </c>
      <c r="T31" s="75"/>
    </row>
    <row r="32" spans="1:20" x14ac:dyDescent="0.15">
      <c r="A32" s="65"/>
      <c r="B32" s="16"/>
      <c r="C32" s="84"/>
      <c r="D32" s="77"/>
      <c r="E32" s="31"/>
      <c r="F32" s="18"/>
      <c r="G32" s="76"/>
      <c r="H32" s="77"/>
      <c r="I32" s="56">
        <v>24</v>
      </c>
      <c r="J32" s="73" t="s">
        <v>9</v>
      </c>
      <c r="K32" s="71">
        <v>0</v>
      </c>
      <c r="L32" s="75"/>
      <c r="M32" s="56">
        <v>24</v>
      </c>
      <c r="N32" s="70" t="s">
        <v>26</v>
      </c>
      <c r="O32" s="71">
        <v>109</v>
      </c>
      <c r="P32" s="75"/>
      <c r="Q32" s="59">
        <v>24</v>
      </c>
      <c r="R32" s="70" t="s">
        <v>220</v>
      </c>
      <c r="S32" s="60">
        <v>68</v>
      </c>
      <c r="T32" s="75"/>
    </row>
    <row r="33" spans="1:20" x14ac:dyDescent="0.15">
      <c r="A33" s="65"/>
      <c r="B33" s="16"/>
      <c r="C33" s="84"/>
      <c r="D33" s="77"/>
      <c r="E33" s="31"/>
      <c r="F33" s="18"/>
      <c r="G33" s="76"/>
      <c r="H33" s="77"/>
      <c r="I33" s="58">
        <v>25</v>
      </c>
      <c r="J33" s="73" t="s">
        <v>10</v>
      </c>
      <c r="K33" s="71">
        <v>39</v>
      </c>
      <c r="L33" s="75"/>
      <c r="M33" s="56">
        <v>25</v>
      </c>
      <c r="N33" s="73" t="s">
        <v>80</v>
      </c>
      <c r="O33" s="71">
        <v>24</v>
      </c>
      <c r="P33" s="75"/>
      <c r="Q33" s="31"/>
      <c r="R33" s="32"/>
      <c r="S33" s="94"/>
      <c r="T33" s="95"/>
    </row>
    <row r="34" spans="1:20" x14ac:dyDescent="0.15">
      <c r="A34" s="65"/>
      <c r="B34" s="16"/>
      <c r="C34" s="84"/>
      <c r="D34" s="77"/>
      <c r="E34" s="31"/>
      <c r="F34" s="18"/>
      <c r="G34" s="76"/>
      <c r="H34" s="77"/>
      <c r="I34" s="80">
        <v>26</v>
      </c>
      <c r="J34" s="73" t="s">
        <v>8</v>
      </c>
      <c r="K34" s="71">
        <v>6</v>
      </c>
      <c r="L34" s="75"/>
      <c r="M34" s="56">
        <v>26</v>
      </c>
      <c r="N34" s="73" t="s">
        <v>224</v>
      </c>
      <c r="O34" s="71">
        <v>0</v>
      </c>
      <c r="P34" s="75"/>
      <c r="Q34" s="31"/>
      <c r="R34" s="32"/>
      <c r="S34" s="94"/>
      <c r="T34" s="95"/>
    </row>
    <row r="35" spans="1:20" x14ac:dyDescent="0.15">
      <c r="A35" s="65"/>
      <c r="B35" s="16"/>
      <c r="C35" s="84"/>
      <c r="D35" s="77"/>
      <c r="E35" s="31"/>
      <c r="F35" s="18"/>
      <c r="G35" s="76"/>
      <c r="H35" s="77"/>
      <c r="I35" s="56">
        <v>27</v>
      </c>
      <c r="J35" s="73" t="s">
        <v>40</v>
      </c>
      <c r="K35" s="71">
        <v>3</v>
      </c>
      <c r="L35" s="75"/>
      <c r="M35" s="56">
        <v>27</v>
      </c>
      <c r="N35" s="73" t="s">
        <v>17</v>
      </c>
      <c r="O35" s="71">
        <v>17</v>
      </c>
      <c r="P35" s="75"/>
      <c r="Q35" s="31"/>
      <c r="R35" s="32"/>
      <c r="S35" s="94"/>
      <c r="T35" s="95"/>
    </row>
    <row r="36" spans="1:20" x14ac:dyDescent="0.15">
      <c r="A36" s="65"/>
      <c r="B36" s="16"/>
      <c r="C36" s="84"/>
      <c r="D36" s="77"/>
      <c r="E36" s="31"/>
      <c r="F36" s="18"/>
      <c r="G36" s="76"/>
      <c r="H36" s="77"/>
      <c r="I36" s="58">
        <v>28</v>
      </c>
      <c r="J36" s="73" t="s">
        <v>5</v>
      </c>
      <c r="K36" s="74">
        <v>0</v>
      </c>
      <c r="L36" s="75"/>
      <c r="M36" s="56">
        <v>28</v>
      </c>
      <c r="N36" s="73" t="s">
        <v>38</v>
      </c>
      <c r="O36" s="71">
        <v>30</v>
      </c>
      <c r="P36" s="75"/>
      <c r="Q36" s="31"/>
      <c r="R36" s="32"/>
      <c r="S36" s="94"/>
      <c r="T36" s="95"/>
    </row>
    <row r="37" spans="1:20" x14ac:dyDescent="0.15">
      <c r="A37" s="65"/>
      <c r="B37" s="19"/>
      <c r="C37" s="84"/>
      <c r="D37" s="77"/>
      <c r="E37" s="31"/>
      <c r="F37" s="18"/>
      <c r="G37" s="76"/>
      <c r="H37" s="77"/>
      <c r="I37" s="59">
        <v>29</v>
      </c>
      <c r="J37" s="73" t="s">
        <v>8</v>
      </c>
      <c r="K37" s="99">
        <v>0</v>
      </c>
      <c r="L37" s="75"/>
      <c r="M37" s="58">
        <v>29</v>
      </c>
      <c r="N37" s="73" t="s">
        <v>82</v>
      </c>
      <c r="O37" s="71">
        <v>15</v>
      </c>
      <c r="P37" s="75"/>
      <c r="Q37" s="31"/>
      <c r="R37" s="32"/>
      <c r="S37" s="94"/>
      <c r="T37" s="95"/>
    </row>
    <row r="38" spans="1:20" x14ac:dyDescent="0.15">
      <c r="A38" s="65"/>
      <c r="B38" s="19"/>
      <c r="C38" s="84"/>
      <c r="D38" s="77"/>
      <c r="E38" s="31"/>
      <c r="F38" s="18"/>
      <c r="G38" s="76"/>
      <c r="H38" s="77"/>
      <c r="I38" s="31"/>
      <c r="J38" s="32"/>
      <c r="K38" s="76"/>
      <c r="L38" s="77"/>
      <c r="M38" s="80">
        <v>30</v>
      </c>
      <c r="N38" s="73" t="s">
        <v>83</v>
      </c>
      <c r="O38" s="71">
        <v>0</v>
      </c>
      <c r="P38" s="75"/>
      <c r="Q38" s="31"/>
      <c r="R38" s="32"/>
      <c r="S38" s="94"/>
      <c r="T38" s="95"/>
    </row>
    <row r="39" spans="1:20" ht="14.25" thickBot="1" x14ac:dyDescent="0.2">
      <c r="A39" s="65"/>
      <c r="B39" s="19"/>
      <c r="C39" s="84"/>
      <c r="D39" s="77"/>
      <c r="E39" s="31"/>
      <c r="F39" s="18"/>
      <c r="G39" s="76"/>
      <c r="H39" s="77"/>
      <c r="I39" s="31"/>
      <c r="J39" s="32"/>
      <c r="K39" s="76"/>
      <c r="L39" s="85"/>
      <c r="M39" s="31"/>
      <c r="N39" s="32"/>
      <c r="O39" s="76"/>
      <c r="P39" s="85"/>
      <c r="Q39" s="31"/>
      <c r="R39" s="32"/>
      <c r="S39" s="94"/>
      <c r="T39" s="96"/>
    </row>
    <row r="40" spans="1:20" ht="14.25" thickBot="1" x14ac:dyDescent="0.2">
      <c r="A40" s="21"/>
      <c r="B40" s="22" t="s">
        <v>31</v>
      </c>
      <c r="C40" s="23">
        <f>SUM(C9:C38)</f>
        <v>3709</v>
      </c>
      <c r="D40" s="100">
        <f>SUM(D9:D38)</f>
        <v>0</v>
      </c>
      <c r="E40" s="24"/>
      <c r="F40" s="25" t="s">
        <v>32</v>
      </c>
      <c r="G40" s="23">
        <f>SUM(G9:G38)</f>
        <v>3734</v>
      </c>
      <c r="H40" s="100">
        <f>SUM(H9:H38)</f>
        <v>0</v>
      </c>
      <c r="I40" s="26"/>
      <c r="J40" s="25" t="s">
        <v>33</v>
      </c>
      <c r="K40" s="23">
        <f>SUM(K9:K38)</f>
        <v>1738</v>
      </c>
      <c r="L40" s="100">
        <f>SUM(L9:L38)</f>
        <v>0</v>
      </c>
      <c r="M40" s="24"/>
      <c r="N40" s="25" t="s">
        <v>33</v>
      </c>
      <c r="O40" s="23">
        <f>SUM(O9:O38)</f>
        <v>4286</v>
      </c>
      <c r="P40" s="100">
        <f>SUM(P9:P38)</f>
        <v>0</v>
      </c>
      <c r="Q40" s="24"/>
      <c r="R40" s="25" t="s">
        <v>34</v>
      </c>
      <c r="S40" s="23">
        <f>SUM(S9:S38)</f>
        <v>2274</v>
      </c>
      <c r="T40" s="101">
        <f>SUM(T9:T38)</f>
        <v>0</v>
      </c>
    </row>
    <row r="41" spans="1:20" ht="14.25" thickBot="1" x14ac:dyDescent="0.2">
      <c r="A41" s="27"/>
      <c r="B41" s="28"/>
      <c r="C41" s="28"/>
      <c r="D41" s="29"/>
      <c r="E41" s="27"/>
      <c r="F41" s="27"/>
      <c r="G41" s="27"/>
      <c r="H41" s="29"/>
      <c r="I41" s="27"/>
      <c r="J41" s="27"/>
      <c r="K41" s="27"/>
      <c r="L41" s="29"/>
      <c r="M41" s="27"/>
      <c r="N41" s="27"/>
      <c r="O41" s="27"/>
      <c r="P41" s="29"/>
      <c r="Q41" s="27"/>
      <c r="R41" s="27"/>
      <c r="S41" s="27"/>
      <c r="T41" s="29"/>
    </row>
    <row r="42" spans="1:20" s="9" customFormat="1" ht="18" thickBot="1" x14ac:dyDescent="0.25">
      <c r="A42" s="3"/>
      <c r="B42" s="4" t="s">
        <v>86</v>
      </c>
      <c r="C42" s="5" t="s">
        <v>91</v>
      </c>
      <c r="D42" s="6" t="s">
        <v>92</v>
      </c>
      <c r="E42" s="3"/>
      <c r="F42" s="7" t="s">
        <v>87</v>
      </c>
      <c r="G42" s="5" t="s">
        <v>91</v>
      </c>
      <c r="H42" s="6" t="s">
        <v>92</v>
      </c>
      <c r="I42" s="3"/>
      <c r="J42" s="7" t="s">
        <v>88</v>
      </c>
      <c r="K42" s="5" t="s">
        <v>91</v>
      </c>
      <c r="L42" s="6" t="s">
        <v>92</v>
      </c>
      <c r="M42" s="3"/>
      <c r="N42" s="7" t="s">
        <v>89</v>
      </c>
      <c r="O42" s="5" t="s">
        <v>91</v>
      </c>
      <c r="P42" s="6" t="s">
        <v>92</v>
      </c>
      <c r="Q42" s="3"/>
      <c r="R42" s="7" t="s">
        <v>90</v>
      </c>
      <c r="S42" s="5" t="s">
        <v>91</v>
      </c>
      <c r="T42" s="8" t="s">
        <v>92</v>
      </c>
    </row>
    <row r="43" spans="1:20" x14ac:dyDescent="0.15">
      <c r="A43" s="86">
        <v>1</v>
      </c>
      <c r="B43" s="10" t="s">
        <v>226</v>
      </c>
      <c r="C43" s="68">
        <v>87</v>
      </c>
      <c r="D43" s="69"/>
      <c r="E43" s="53">
        <v>1</v>
      </c>
      <c r="F43" s="11" t="s">
        <v>41</v>
      </c>
      <c r="G43" s="68">
        <v>109</v>
      </c>
      <c r="H43" s="69"/>
      <c r="I43" s="53">
        <v>1</v>
      </c>
      <c r="J43" s="11" t="s">
        <v>42</v>
      </c>
      <c r="K43" s="68">
        <v>47</v>
      </c>
      <c r="L43" s="69"/>
      <c r="M43" s="53">
        <v>1</v>
      </c>
      <c r="N43" s="63" t="s">
        <v>30</v>
      </c>
      <c r="O43" s="68">
        <v>446</v>
      </c>
      <c r="P43" s="69"/>
      <c r="Q43" s="53">
        <v>1</v>
      </c>
      <c r="R43" s="11" t="s">
        <v>113</v>
      </c>
      <c r="S43" s="68">
        <v>243</v>
      </c>
      <c r="T43" s="69"/>
    </row>
    <row r="44" spans="1:20" x14ac:dyDescent="0.15">
      <c r="A44" s="58">
        <v>2</v>
      </c>
      <c r="B44" s="12" t="s">
        <v>227</v>
      </c>
      <c r="C44" s="71">
        <v>67</v>
      </c>
      <c r="D44" s="72"/>
      <c r="E44" s="56">
        <v>2</v>
      </c>
      <c r="F44" s="17" t="s">
        <v>166</v>
      </c>
      <c r="G44" s="71">
        <v>282</v>
      </c>
      <c r="H44" s="72"/>
      <c r="I44" s="56">
        <v>2</v>
      </c>
      <c r="J44" s="20" t="s">
        <v>42</v>
      </c>
      <c r="K44" s="71">
        <v>101</v>
      </c>
      <c r="L44" s="72"/>
      <c r="M44" s="56">
        <v>2</v>
      </c>
      <c r="N44" s="13" t="s">
        <v>115</v>
      </c>
      <c r="O44" s="71">
        <v>208</v>
      </c>
      <c r="P44" s="72"/>
      <c r="Q44" s="56">
        <v>2</v>
      </c>
      <c r="R44" s="13" t="s">
        <v>116</v>
      </c>
      <c r="S44" s="71">
        <v>465</v>
      </c>
      <c r="T44" s="72"/>
    </row>
    <row r="45" spans="1:20" x14ac:dyDescent="0.15">
      <c r="A45" s="58">
        <v>3</v>
      </c>
      <c r="B45" s="12" t="s">
        <v>114</v>
      </c>
      <c r="C45" s="71">
        <v>161</v>
      </c>
      <c r="D45" s="72"/>
      <c r="E45" s="56">
        <v>3</v>
      </c>
      <c r="F45" s="13" t="s">
        <v>77</v>
      </c>
      <c r="G45" s="71">
        <v>60</v>
      </c>
      <c r="H45" s="72"/>
      <c r="I45" s="56">
        <v>3</v>
      </c>
      <c r="J45" s="15" t="s">
        <v>190</v>
      </c>
      <c r="K45" s="71">
        <v>207</v>
      </c>
      <c r="L45" s="72"/>
      <c r="M45" s="56">
        <v>3</v>
      </c>
      <c r="N45" s="13" t="s">
        <v>118</v>
      </c>
      <c r="O45" s="71">
        <v>70</v>
      </c>
      <c r="P45" s="72"/>
      <c r="Q45" s="56">
        <v>3</v>
      </c>
      <c r="R45" s="13" t="s">
        <v>119</v>
      </c>
      <c r="S45" s="71">
        <v>328</v>
      </c>
      <c r="T45" s="72"/>
    </row>
    <row r="46" spans="1:20" x14ac:dyDescent="0.15">
      <c r="A46" s="58">
        <v>4</v>
      </c>
      <c r="B46" s="12" t="s">
        <v>117</v>
      </c>
      <c r="C46" s="71">
        <v>353</v>
      </c>
      <c r="D46" s="72"/>
      <c r="E46" s="56">
        <v>4</v>
      </c>
      <c r="F46" s="13" t="s">
        <v>43</v>
      </c>
      <c r="G46" s="71">
        <v>95</v>
      </c>
      <c r="H46" s="72"/>
      <c r="I46" s="58">
        <v>4</v>
      </c>
      <c r="J46" s="17" t="s">
        <v>191</v>
      </c>
      <c r="K46" s="71">
        <v>325</v>
      </c>
      <c r="L46" s="72"/>
      <c r="M46" s="56">
        <v>4</v>
      </c>
      <c r="N46" s="13" t="s">
        <v>121</v>
      </c>
      <c r="O46" s="71">
        <v>190</v>
      </c>
      <c r="P46" s="72"/>
      <c r="Q46" s="56">
        <v>4</v>
      </c>
      <c r="R46" s="13" t="s">
        <v>122</v>
      </c>
      <c r="S46" s="71">
        <v>155</v>
      </c>
      <c r="T46" s="72"/>
    </row>
    <row r="47" spans="1:20" x14ac:dyDescent="0.15">
      <c r="A47" s="58">
        <v>5</v>
      </c>
      <c r="B47" s="12" t="s">
        <v>120</v>
      </c>
      <c r="C47" s="71">
        <v>238</v>
      </c>
      <c r="D47" s="72"/>
      <c r="E47" s="56">
        <v>5</v>
      </c>
      <c r="F47" s="13" t="s">
        <v>44</v>
      </c>
      <c r="G47" s="71">
        <v>70</v>
      </c>
      <c r="H47" s="72"/>
      <c r="I47" s="80">
        <v>5</v>
      </c>
      <c r="J47" s="30" t="s">
        <v>192</v>
      </c>
      <c r="K47" s="87">
        <v>115</v>
      </c>
      <c r="L47" s="72"/>
      <c r="M47" s="56">
        <v>5</v>
      </c>
      <c r="N47" s="13" t="s">
        <v>124</v>
      </c>
      <c r="O47" s="71">
        <v>67</v>
      </c>
      <c r="P47" s="72"/>
      <c r="Q47" s="56">
        <v>5</v>
      </c>
      <c r="R47" s="13" t="s">
        <v>125</v>
      </c>
      <c r="S47" s="71">
        <v>199</v>
      </c>
      <c r="T47" s="72"/>
    </row>
    <row r="48" spans="1:20" x14ac:dyDescent="0.15">
      <c r="A48" s="58">
        <v>6</v>
      </c>
      <c r="B48" s="12" t="s">
        <v>123</v>
      </c>
      <c r="C48" s="71">
        <v>159</v>
      </c>
      <c r="D48" s="72"/>
      <c r="E48" s="56">
        <v>6</v>
      </c>
      <c r="F48" s="13" t="s">
        <v>44</v>
      </c>
      <c r="G48" s="71">
        <v>239</v>
      </c>
      <c r="H48" s="72"/>
      <c r="I48" s="56">
        <v>6</v>
      </c>
      <c r="J48" s="13" t="s">
        <v>229</v>
      </c>
      <c r="K48" s="71">
        <v>128</v>
      </c>
      <c r="L48" s="72"/>
      <c r="M48" s="56">
        <v>6</v>
      </c>
      <c r="N48" s="13" t="s">
        <v>127</v>
      </c>
      <c r="O48" s="71">
        <v>157</v>
      </c>
      <c r="P48" s="72"/>
      <c r="Q48" s="56">
        <v>6</v>
      </c>
      <c r="R48" s="13" t="s">
        <v>128</v>
      </c>
      <c r="S48" s="71">
        <v>302</v>
      </c>
      <c r="T48" s="72"/>
    </row>
    <row r="49" spans="1:20" x14ac:dyDescent="0.15">
      <c r="A49" s="58">
        <v>7</v>
      </c>
      <c r="B49" s="12" t="s">
        <v>126</v>
      </c>
      <c r="C49" s="71">
        <v>122</v>
      </c>
      <c r="D49" s="72"/>
      <c r="E49" s="56">
        <v>7</v>
      </c>
      <c r="F49" s="13" t="s">
        <v>241</v>
      </c>
      <c r="G49" s="71">
        <v>220</v>
      </c>
      <c r="H49" s="72"/>
      <c r="I49" s="56">
        <v>7</v>
      </c>
      <c r="J49" s="13" t="s">
        <v>228</v>
      </c>
      <c r="K49" s="71">
        <v>90</v>
      </c>
      <c r="L49" s="72"/>
      <c r="M49" s="56">
        <v>7</v>
      </c>
      <c r="N49" s="13" t="s">
        <v>130</v>
      </c>
      <c r="O49" s="71">
        <v>100</v>
      </c>
      <c r="P49" s="72"/>
      <c r="Q49" s="56">
        <v>7</v>
      </c>
      <c r="R49" s="13" t="s">
        <v>131</v>
      </c>
      <c r="S49" s="71">
        <v>285</v>
      </c>
      <c r="T49" s="72"/>
    </row>
    <row r="50" spans="1:20" x14ac:dyDescent="0.15">
      <c r="A50" s="58">
        <v>8</v>
      </c>
      <c r="B50" s="12" t="s">
        <v>129</v>
      </c>
      <c r="C50" s="71">
        <v>97</v>
      </c>
      <c r="D50" s="72"/>
      <c r="E50" s="56">
        <v>8</v>
      </c>
      <c r="F50" s="13" t="s">
        <v>241</v>
      </c>
      <c r="G50" s="71">
        <v>180</v>
      </c>
      <c r="H50" s="72"/>
      <c r="I50" s="56">
        <v>8</v>
      </c>
      <c r="J50" s="13" t="s">
        <v>45</v>
      </c>
      <c r="K50" s="71">
        <v>23</v>
      </c>
      <c r="L50" s="72"/>
      <c r="M50" s="56">
        <v>8</v>
      </c>
      <c r="N50" s="13" t="s">
        <v>133</v>
      </c>
      <c r="O50" s="71">
        <v>272</v>
      </c>
      <c r="P50" s="72"/>
      <c r="Q50" s="56">
        <v>8</v>
      </c>
      <c r="R50" s="13" t="s">
        <v>134</v>
      </c>
      <c r="S50" s="71">
        <v>369</v>
      </c>
      <c r="T50" s="72"/>
    </row>
    <row r="51" spans="1:20" x14ac:dyDescent="0.15">
      <c r="A51" s="58">
        <v>9</v>
      </c>
      <c r="B51" s="12" t="s">
        <v>132</v>
      </c>
      <c r="C51" s="71">
        <v>192</v>
      </c>
      <c r="D51" s="72"/>
      <c r="E51" s="56">
        <v>9</v>
      </c>
      <c r="F51" s="13" t="s">
        <v>238</v>
      </c>
      <c r="G51" s="71">
        <v>102</v>
      </c>
      <c r="H51" s="72"/>
      <c r="I51" s="56">
        <v>9</v>
      </c>
      <c r="J51" s="13" t="s">
        <v>47</v>
      </c>
      <c r="K51" s="71">
        <v>186</v>
      </c>
      <c r="L51" s="72"/>
      <c r="M51" s="56">
        <v>9</v>
      </c>
      <c r="N51" s="17" t="s">
        <v>163</v>
      </c>
      <c r="O51" s="71">
        <v>152</v>
      </c>
      <c r="P51" s="72"/>
      <c r="Q51" s="56">
        <v>9</v>
      </c>
      <c r="R51" s="13" t="s">
        <v>135</v>
      </c>
      <c r="S51" s="71">
        <v>127</v>
      </c>
      <c r="T51" s="72"/>
    </row>
    <row r="52" spans="1:20" x14ac:dyDescent="0.15">
      <c r="A52" s="58">
        <v>10</v>
      </c>
      <c r="B52" s="12" t="s">
        <v>239</v>
      </c>
      <c r="C52" s="71">
        <v>155</v>
      </c>
      <c r="D52" s="72"/>
      <c r="E52" s="56">
        <v>10</v>
      </c>
      <c r="F52" s="13" t="s">
        <v>46</v>
      </c>
      <c r="G52" s="71">
        <v>155</v>
      </c>
      <c r="H52" s="72"/>
      <c r="I52" s="56">
        <v>10</v>
      </c>
      <c r="J52" s="17" t="s">
        <v>161</v>
      </c>
      <c r="K52" s="71">
        <v>239</v>
      </c>
      <c r="L52" s="72"/>
      <c r="M52" s="31">
        <v>10</v>
      </c>
      <c r="N52" s="32" t="s">
        <v>137</v>
      </c>
      <c r="O52" s="71">
        <v>85</v>
      </c>
      <c r="P52" s="72"/>
      <c r="Q52" s="56">
        <v>10</v>
      </c>
      <c r="R52" s="13" t="s">
        <v>138</v>
      </c>
      <c r="S52" s="71">
        <v>75</v>
      </c>
      <c r="T52" s="72"/>
    </row>
    <row r="53" spans="1:20" x14ac:dyDescent="0.15">
      <c r="A53" s="58">
        <v>11</v>
      </c>
      <c r="B53" s="12" t="s">
        <v>240</v>
      </c>
      <c r="C53" s="71">
        <v>65</v>
      </c>
      <c r="D53" s="72"/>
      <c r="E53" s="56">
        <v>11</v>
      </c>
      <c r="F53" s="13" t="s">
        <v>48</v>
      </c>
      <c r="G53" s="71">
        <v>161</v>
      </c>
      <c r="H53" s="72"/>
      <c r="I53" s="56">
        <v>11</v>
      </c>
      <c r="J53" s="13" t="s">
        <v>49</v>
      </c>
      <c r="K53" s="71">
        <v>70</v>
      </c>
      <c r="L53" s="72"/>
      <c r="M53" s="56">
        <v>11</v>
      </c>
      <c r="N53" s="17" t="s">
        <v>193</v>
      </c>
      <c r="O53" s="71">
        <v>255</v>
      </c>
      <c r="P53" s="72"/>
      <c r="Q53" s="56">
        <v>11</v>
      </c>
      <c r="R53" s="13" t="s">
        <v>140</v>
      </c>
      <c r="S53" s="71">
        <v>48</v>
      </c>
      <c r="T53" s="72"/>
    </row>
    <row r="54" spans="1:20" x14ac:dyDescent="0.15">
      <c r="A54" s="58">
        <v>12</v>
      </c>
      <c r="B54" s="12" t="s">
        <v>136</v>
      </c>
      <c r="C54" s="71">
        <v>86</v>
      </c>
      <c r="D54" s="72"/>
      <c r="E54" s="56">
        <v>12</v>
      </c>
      <c r="F54" s="17" t="s">
        <v>202</v>
      </c>
      <c r="G54" s="71">
        <v>65</v>
      </c>
      <c r="H54" s="72"/>
      <c r="I54" s="56">
        <v>12</v>
      </c>
      <c r="J54" s="17" t="s">
        <v>162</v>
      </c>
      <c r="K54" s="71">
        <v>170</v>
      </c>
      <c r="L54" s="72"/>
      <c r="M54" s="56">
        <v>12</v>
      </c>
      <c r="N54" s="13" t="s">
        <v>194</v>
      </c>
      <c r="O54" s="71">
        <v>202</v>
      </c>
      <c r="P54" s="72"/>
      <c r="Q54" s="56">
        <v>12</v>
      </c>
      <c r="R54" s="13" t="s">
        <v>142</v>
      </c>
      <c r="S54" s="71">
        <v>359</v>
      </c>
      <c r="T54" s="72"/>
    </row>
    <row r="55" spans="1:20" x14ac:dyDescent="0.15">
      <c r="A55" s="58">
        <v>13</v>
      </c>
      <c r="B55" s="12" t="s">
        <v>139</v>
      </c>
      <c r="C55" s="71">
        <v>130</v>
      </c>
      <c r="D55" s="72"/>
      <c r="E55" s="56">
        <v>13</v>
      </c>
      <c r="F55" s="17" t="s">
        <v>159</v>
      </c>
      <c r="G55" s="71">
        <v>121</v>
      </c>
      <c r="H55" s="72"/>
      <c r="I55" s="56">
        <v>13</v>
      </c>
      <c r="J55" s="13" t="s">
        <v>225</v>
      </c>
      <c r="K55" s="71">
        <v>12</v>
      </c>
      <c r="L55" s="72"/>
      <c r="M55" s="56">
        <v>13</v>
      </c>
      <c r="N55" s="13" t="s">
        <v>144</v>
      </c>
      <c r="O55" s="71">
        <v>37</v>
      </c>
      <c r="P55" s="72"/>
      <c r="Q55" s="56">
        <v>13</v>
      </c>
      <c r="R55" s="13" t="s">
        <v>145</v>
      </c>
      <c r="S55" s="71">
        <v>0</v>
      </c>
      <c r="T55" s="72"/>
    </row>
    <row r="56" spans="1:20" x14ac:dyDescent="0.15">
      <c r="A56" s="58">
        <v>14</v>
      </c>
      <c r="B56" s="12" t="s">
        <v>141</v>
      </c>
      <c r="C56" s="71">
        <v>76</v>
      </c>
      <c r="D56" s="72"/>
      <c r="E56" s="56">
        <v>14</v>
      </c>
      <c r="F56" s="13" t="s">
        <v>207</v>
      </c>
      <c r="G56" s="71">
        <v>75</v>
      </c>
      <c r="H56" s="72"/>
      <c r="I56" s="56">
        <v>14</v>
      </c>
      <c r="J56" s="13" t="s">
        <v>52</v>
      </c>
      <c r="K56" s="71">
        <v>8</v>
      </c>
      <c r="L56" s="72"/>
      <c r="M56" s="56">
        <v>14</v>
      </c>
      <c r="N56" s="17" t="s">
        <v>164</v>
      </c>
      <c r="O56" s="71">
        <v>116</v>
      </c>
      <c r="P56" s="72"/>
      <c r="Q56" s="56">
        <v>14</v>
      </c>
      <c r="R56" s="13" t="s">
        <v>146</v>
      </c>
      <c r="S56" s="71">
        <v>90</v>
      </c>
      <c r="T56" s="72"/>
    </row>
    <row r="57" spans="1:20" x14ac:dyDescent="0.15">
      <c r="A57" s="58">
        <v>15</v>
      </c>
      <c r="B57" s="12" t="s">
        <v>143</v>
      </c>
      <c r="C57" s="71">
        <v>84</v>
      </c>
      <c r="D57" s="72"/>
      <c r="E57" s="56">
        <v>15</v>
      </c>
      <c r="F57" s="13" t="s">
        <v>50</v>
      </c>
      <c r="G57" s="71">
        <v>142</v>
      </c>
      <c r="H57" s="72"/>
      <c r="I57" s="56">
        <v>15</v>
      </c>
      <c r="J57" s="13" t="s">
        <v>54</v>
      </c>
      <c r="K57" s="71">
        <v>108</v>
      </c>
      <c r="L57" s="72"/>
      <c r="M57" s="56">
        <v>15</v>
      </c>
      <c r="N57" s="13" t="s">
        <v>148</v>
      </c>
      <c r="O57" s="71">
        <v>200</v>
      </c>
      <c r="P57" s="72"/>
      <c r="Q57" s="56">
        <v>15</v>
      </c>
      <c r="R57" s="13" t="s">
        <v>149</v>
      </c>
      <c r="S57" s="71">
        <v>168</v>
      </c>
      <c r="T57" s="72"/>
    </row>
    <row r="58" spans="1:20" x14ac:dyDescent="0.15">
      <c r="A58" s="58">
        <v>16</v>
      </c>
      <c r="B58" s="12" t="s">
        <v>53</v>
      </c>
      <c r="C58" s="71">
        <v>82</v>
      </c>
      <c r="D58" s="72"/>
      <c r="E58" s="56">
        <v>16</v>
      </c>
      <c r="F58" s="13" t="s">
        <v>51</v>
      </c>
      <c r="G58" s="71">
        <v>236</v>
      </c>
      <c r="H58" s="72"/>
      <c r="I58" s="56">
        <v>16</v>
      </c>
      <c r="J58" s="13" t="s">
        <v>54</v>
      </c>
      <c r="K58" s="71">
        <v>63</v>
      </c>
      <c r="L58" s="72"/>
      <c r="M58" s="56">
        <v>16</v>
      </c>
      <c r="N58" s="13" t="s">
        <v>151</v>
      </c>
      <c r="O58" s="71">
        <v>195</v>
      </c>
      <c r="P58" s="72"/>
      <c r="Q58" s="56">
        <v>16</v>
      </c>
      <c r="R58" s="13" t="s">
        <v>152</v>
      </c>
      <c r="S58" s="71">
        <v>112</v>
      </c>
      <c r="T58" s="72"/>
    </row>
    <row r="59" spans="1:20" x14ac:dyDescent="0.15">
      <c r="A59" s="58">
        <v>17</v>
      </c>
      <c r="B59" s="12" t="s">
        <v>147</v>
      </c>
      <c r="C59" s="71">
        <v>15</v>
      </c>
      <c r="D59" s="72"/>
      <c r="E59" s="56">
        <v>17</v>
      </c>
      <c r="F59" s="13" t="s">
        <v>208</v>
      </c>
      <c r="G59" s="71">
        <v>80</v>
      </c>
      <c r="H59" s="72"/>
      <c r="I59" s="56">
        <v>17</v>
      </c>
      <c r="J59" s="13" t="s">
        <v>56</v>
      </c>
      <c r="K59" s="71">
        <v>8</v>
      </c>
      <c r="L59" s="72"/>
      <c r="M59" s="56">
        <v>17</v>
      </c>
      <c r="N59" s="17" t="s">
        <v>165</v>
      </c>
      <c r="O59" s="71">
        <v>167</v>
      </c>
      <c r="P59" s="72"/>
      <c r="Q59" s="56">
        <v>17</v>
      </c>
      <c r="R59" s="17" t="s">
        <v>195</v>
      </c>
      <c r="S59" s="71">
        <v>250</v>
      </c>
      <c r="T59" s="72"/>
    </row>
    <row r="60" spans="1:20" x14ac:dyDescent="0.15">
      <c r="A60" s="58">
        <v>18</v>
      </c>
      <c r="B60" s="12" t="s">
        <v>150</v>
      </c>
      <c r="C60" s="71">
        <v>84</v>
      </c>
      <c r="D60" s="72"/>
      <c r="E60" s="58">
        <v>18</v>
      </c>
      <c r="F60" s="13" t="s">
        <v>55</v>
      </c>
      <c r="G60" s="71">
        <v>197</v>
      </c>
      <c r="H60" s="72"/>
      <c r="I60" s="56">
        <v>18</v>
      </c>
      <c r="J60" s="13" t="s">
        <v>56</v>
      </c>
      <c r="K60" s="71">
        <v>57</v>
      </c>
      <c r="L60" s="72"/>
      <c r="M60" s="58">
        <v>18</v>
      </c>
      <c r="N60" s="13" t="s">
        <v>79</v>
      </c>
      <c r="O60" s="71">
        <v>35</v>
      </c>
      <c r="P60" s="88"/>
      <c r="Q60" s="89">
        <v>18</v>
      </c>
      <c r="R60" s="64" t="s">
        <v>196</v>
      </c>
      <c r="S60" s="97">
        <v>163</v>
      </c>
      <c r="T60" s="90"/>
    </row>
    <row r="61" spans="1:20" x14ac:dyDescent="0.15">
      <c r="A61" s="58">
        <v>19</v>
      </c>
      <c r="B61" s="12" t="s">
        <v>153</v>
      </c>
      <c r="C61" s="71">
        <v>196</v>
      </c>
      <c r="D61" s="72"/>
      <c r="E61" s="58">
        <v>19</v>
      </c>
      <c r="F61" s="13" t="s">
        <v>78</v>
      </c>
      <c r="G61" s="71">
        <v>153</v>
      </c>
      <c r="H61" s="75"/>
      <c r="I61" s="56">
        <v>19</v>
      </c>
      <c r="J61" s="13" t="s">
        <v>57</v>
      </c>
      <c r="K61" s="71">
        <v>24</v>
      </c>
      <c r="L61" s="72"/>
      <c r="M61" s="31"/>
      <c r="N61" s="18"/>
      <c r="O61" s="76"/>
      <c r="P61" s="90"/>
      <c r="Q61" s="91"/>
      <c r="R61" s="33"/>
      <c r="S61" s="92"/>
      <c r="T61" s="90"/>
    </row>
    <row r="62" spans="1:20" x14ac:dyDescent="0.15">
      <c r="A62" s="58">
        <v>20</v>
      </c>
      <c r="B62" s="14" t="s">
        <v>201</v>
      </c>
      <c r="C62" s="71">
        <v>133</v>
      </c>
      <c r="D62" s="72"/>
      <c r="E62" s="58">
        <v>20</v>
      </c>
      <c r="F62" s="17" t="s">
        <v>160</v>
      </c>
      <c r="G62" s="74">
        <v>246</v>
      </c>
      <c r="H62" s="75"/>
      <c r="I62" s="56">
        <v>20</v>
      </c>
      <c r="J62" s="17" t="s">
        <v>237</v>
      </c>
      <c r="K62" s="71">
        <v>105</v>
      </c>
      <c r="L62" s="72"/>
      <c r="M62" s="31"/>
      <c r="N62" s="18"/>
      <c r="O62" s="76"/>
      <c r="P62" s="77"/>
      <c r="Q62" s="31"/>
      <c r="R62" s="18"/>
      <c r="S62" s="76"/>
      <c r="T62" s="77"/>
    </row>
    <row r="63" spans="1:20" x14ac:dyDescent="0.15">
      <c r="A63" s="58">
        <v>21</v>
      </c>
      <c r="B63" s="37" t="s">
        <v>200</v>
      </c>
      <c r="C63" s="71">
        <v>122</v>
      </c>
      <c r="D63" s="75"/>
      <c r="E63" s="31"/>
      <c r="F63" s="32"/>
      <c r="G63" s="76"/>
      <c r="H63" s="77"/>
      <c r="I63" s="56">
        <v>21</v>
      </c>
      <c r="J63" s="13" t="s">
        <v>58</v>
      </c>
      <c r="K63" s="71">
        <v>7</v>
      </c>
      <c r="L63" s="72"/>
      <c r="M63" s="31"/>
      <c r="N63" s="18"/>
      <c r="O63" s="76"/>
      <c r="P63" s="77"/>
      <c r="Q63" s="31"/>
      <c r="R63" s="18"/>
      <c r="S63" s="76"/>
      <c r="T63" s="77"/>
    </row>
    <row r="64" spans="1:20" x14ac:dyDescent="0.15">
      <c r="A64" s="58">
        <v>22</v>
      </c>
      <c r="B64" s="14" t="s">
        <v>188</v>
      </c>
      <c r="C64" s="71">
        <v>142</v>
      </c>
      <c r="D64" s="75"/>
      <c r="E64" s="31"/>
      <c r="F64" s="32"/>
      <c r="G64" s="76"/>
      <c r="H64" s="77"/>
      <c r="I64" s="56">
        <v>22</v>
      </c>
      <c r="J64" s="17" t="s">
        <v>221</v>
      </c>
      <c r="K64" s="71">
        <v>57</v>
      </c>
      <c r="L64" s="72"/>
      <c r="M64" s="31"/>
      <c r="N64" s="18"/>
      <c r="O64" s="76"/>
      <c r="P64" s="77"/>
      <c r="Q64" s="31"/>
      <c r="R64" s="18"/>
      <c r="S64" s="76"/>
      <c r="T64" s="77"/>
    </row>
    <row r="65" spans="1:20" x14ac:dyDescent="0.15">
      <c r="A65" s="58">
        <v>23</v>
      </c>
      <c r="B65" s="14" t="s">
        <v>189</v>
      </c>
      <c r="C65" s="74">
        <v>88</v>
      </c>
      <c r="D65" s="75"/>
      <c r="E65" s="31"/>
      <c r="F65" s="32"/>
      <c r="G65" s="76"/>
      <c r="H65" s="77"/>
      <c r="I65" s="56">
        <v>23</v>
      </c>
      <c r="J65" s="13" t="s">
        <v>59</v>
      </c>
      <c r="K65" s="71">
        <v>16</v>
      </c>
      <c r="L65" s="72"/>
      <c r="M65" s="31"/>
      <c r="N65" s="18"/>
      <c r="O65" s="76"/>
      <c r="P65" s="77"/>
      <c r="Q65" s="31"/>
      <c r="R65" s="18"/>
      <c r="S65" s="76"/>
      <c r="T65" s="77"/>
    </row>
    <row r="66" spans="1:20" x14ac:dyDescent="0.15">
      <c r="A66" s="65"/>
      <c r="B66" s="83"/>
      <c r="C66" s="84"/>
      <c r="D66" s="77"/>
      <c r="E66" s="31"/>
      <c r="F66" s="32"/>
      <c r="G66" s="76"/>
      <c r="H66" s="77"/>
      <c r="I66" s="56">
        <v>24</v>
      </c>
      <c r="J66" s="13" t="s">
        <v>57</v>
      </c>
      <c r="K66" s="71">
        <v>11</v>
      </c>
      <c r="L66" s="72"/>
      <c r="M66" s="31"/>
      <c r="N66" s="18"/>
      <c r="O66" s="76"/>
      <c r="P66" s="77"/>
      <c r="Q66" s="31"/>
      <c r="R66" s="18"/>
      <c r="S66" s="76"/>
      <c r="T66" s="77"/>
    </row>
    <row r="67" spans="1:20" x14ac:dyDescent="0.15">
      <c r="A67" s="65"/>
      <c r="B67" s="83"/>
      <c r="C67" s="84"/>
      <c r="D67" s="77"/>
      <c r="E67" s="31"/>
      <c r="F67" s="32"/>
      <c r="G67" s="76"/>
      <c r="H67" s="77"/>
      <c r="I67" s="56">
        <v>25</v>
      </c>
      <c r="J67" s="13" t="s">
        <v>60</v>
      </c>
      <c r="K67" s="71">
        <v>30</v>
      </c>
      <c r="L67" s="72"/>
      <c r="M67" s="31"/>
      <c r="N67" s="18"/>
      <c r="O67" s="76"/>
      <c r="P67" s="77"/>
      <c r="Q67" s="31"/>
      <c r="R67" s="18"/>
      <c r="S67" s="76"/>
      <c r="T67" s="77"/>
    </row>
    <row r="68" spans="1:20" ht="14.25" thickBot="1" x14ac:dyDescent="0.2">
      <c r="A68" s="65"/>
      <c r="B68" s="83"/>
      <c r="C68" s="84"/>
      <c r="D68" s="77"/>
      <c r="E68" s="31"/>
      <c r="F68" s="32"/>
      <c r="G68" s="76"/>
      <c r="H68" s="77"/>
      <c r="I68" s="31"/>
      <c r="J68" s="18"/>
      <c r="K68" s="76"/>
      <c r="L68" s="77"/>
      <c r="M68" s="31"/>
      <c r="N68" s="18"/>
      <c r="O68" s="76"/>
      <c r="P68" s="85"/>
      <c r="Q68" s="31"/>
      <c r="R68" s="18"/>
      <c r="S68" s="76"/>
      <c r="T68" s="85"/>
    </row>
    <row r="69" spans="1:20" ht="14.25" thickBot="1" x14ac:dyDescent="0.2">
      <c r="A69" s="21"/>
      <c r="B69" s="22" t="s">
        <v>33</v>
      </c>
      <c r="C69" s="23">
        <f>SUM(C43:C68)</f>
        <v>2934</v>
      </c>
      <c r="D69" s="100">
        <f>SUM(D43:D68)</f>
        <v>0</v>
      </c>
      <c r="E69" s="21"/>
      <c r="F69" s="25" t="s">
        <v>33</v>
      </c>
      <c r="G69" s="23">
        <f>SUM(G43:G68)</f>
        <v>2988</v>
      </c>
      <c r="H69" s="100">
        <f>SUM(H43:H68)</f>
        <v>0</v>
      </c>
      <c r="I69" s="24"/>
      <c r="J69" s="25" t="s">
        <v>35</v>
      </c>
      <c r="K69" s="23">
        <f>SUM(K43:K68)</f>
        <v>2207</v>
      </c>
      <c r="L69" s="100">
        <f>SUM(L43:L68)</f>
        <v>0</v>
      </c>
      <c r="M69" s="24"/>
      <c r="N69" s="25" t="s">
        <v>33</v>
      </c>
      <c r="O69" s="23">
        <f>SUM(O43:O68)</f>
        <v>2954</v>
      </c>
      <c r="P69" s="100">
        <f>SUM(P43:P68)</f>
        <v>0</v>
      </c>
      <c r="Q69" s="24"/>
      <c r="R69" s="25" t="s">
        <v>35</v>
      </c>
      <c r="S69" s="23">
        <f>SUM(S43:S68)</f>
        <v>3738</v>
      </c>
      <c r="T69" s="100">
        <f>SUM(T43:T68)</f>
        <v>0</v>
      </c>
    </row>
    <row r="70" spans="1:20" ht="14.25" thickBot="1" x14ac:dyDescent="0.2">
      <c r="A70" s="119"/>
      <c r="B70" s="120"/>
      <c r="C70" s="120"/>
      <c r="D70" s="120"/>
      <c r="E70" s="120"/>
      <c r="F70" s="120"/>
      <c r="G70" s="120"/>
      <c r="H70" s="120"/>
      <c r="I70" s="120"/>
      <c r="J70" s="120"/>
      <c r="K70" s="120"/>
      <c r="L70" s="120"/>
      <c r="M70" s="120"/>
      <c r="N70" s="120"/>
      <c r="O70" s="120"/>
      <c r="P70" s="121"/>
      <c r="Q70" s="21"/>
      <c r="R70" s="25" t="s">
        <v>36</v>
      </c>
      <c r="S70" s="23">
        <f>C40+G40+K40+O40+S40+C69+G69+K69+O69+S69</f>
        <v>30562</v>
      </c>
      <c r="T70" s="100">
        <f>D40+H40+L40+P40+T40+D69+H69+L69+P69+T69</f>
        <v>0</v>
      </c>
    </row>
    <row r="71" spans="1:20" x14ac:dyDescent="0.15">
      <c r="A71" s="34"/>
      <c r="B71" s="35"/>
      <c r="C71" s="34"/>
      <c r="D71" s="35"/>
      <c r="E71" s="35"/>
      <c r="F71" s="36"/>
      <c r="G71" s="34"/>
      <c r="H71" s="34"/>
      <c r="I71" s="34"/>
      <c r="J71" s="34"/>
      <c r="K71" s="35"/>
      <c r="L71" s="35"/>
      <c r="M71" s="36"/>
      <c r="N71" s="34"/>
      <c r="O71" s="52"/>
      <c r="P71" s="48"/>
      <c r="Q71" s="46"/>
      <c r="R71" s="46"/>
      <c r="S71" s="46"/>
      <c r="T71" s="48"/>
    </row>
    <row r="72" spans="1:20" x14ac:dyDescent="0.15">
      <c r="A72" s="34"/>
      <c r="B72" s="1" t="s">
        <v>103</v>
      </c>
      <c r="D72" s="38"/>
      <c r="E72" s="38"/>
      <c r="F72" s="39"/>
      <c r="G72" s="1" t="s">
        <v>102</v>
      </c>
      <c r="H72" s="40"/>
      <c r="K72" s="34"/>
      <c r="L72" s="36"/>
      <c r="M72" s="34"/>
      <c r="N72" s="34"/>
      <c r="O72" s="46"/>
      <c r="P72" s="48"/>
      <c r="Q72" s="46"/>
      <c r="R72" s="46"/>
      <c r="S72" s="46"/>
      <c r="T72" s="48"/>
    </row>
    <row r="73" spans="1:20" x14ac:dyDescent="0.15">
      <c r="A73" s="34"/>
      <c r="B73" s="1" t="s">
        <v>101</v>
      </c>
      <c r="G73" s="1" t="s">
        <v>61</v>
      </c>
      <c r="K73" s="34"/>
      <c r="L73" s="36"/>
      <c r="M73" s="34"/>
      <c r="N73" s="34"/>
      <c r="O73" s="46"/>
      <c r="P73" s="48"/>
      <c r="Q73" s="46"/>
      <c r="R73" s="46"/>
      <c r="S73" s="46"/>
      <c r="T73" s="48"/>
    </row>
    <row r="74" spans="1:20" x14ac:dyDescent="0.15">
      <c r="A74" s="34"/>
      <c r="D74" s="36"/>
      <c r="E74" s="34"/>
      <c r="F74" s="34"/>
      <c r="G74" s="1" t="s">
        <v>223</v>
      </c>
      <c r="H74" s="36"/>
      <c r="I74" s="34"/>
      <c r="J74" s="34"/>
      <c r="K74" s="34"/>
      <c r="L74" s="36"/>
      <c r="M74" s="34"/>
      <c r="N74" s="34"/>
      <c r="O74" s="46"/>
      <c r="P74" s="48"/>
      <c r="Q74" s="46"/>
      <c r="R74" s="46"/>
      <c r="S74" s="46"/>
      <c r="T74" s="48"/>
    </row>
  </sheetData>
  <sheetProtection algorithmName="SHA-512" hashValue="33cEL2ApGYqRBOwmpc2OfTNfBIWi2vqS2wJpK6JBdrSdIJdHiqA8PWThc88Cb5ma1VZeF/uWeWmYEpY+uYpH/g==" saltValue="B9oWSD7E/mEK+Mu2IzbyzA==" spinCount="100000" sheet="1" objects="1" scenarios="1"/>
  <mergeCells count="19">
    <mergeCell ref="N6:T6"/>
    <mergeCell ref="A70:P70"/>
    <mergeCell ref="L3:M4"/>
    <mergeCell ref="N3:T3"/>
    <mergeCell ref="N4:T4"/>
    <mergeCell ref="A5:E5"/>
    <mergeCell ref="G5:I5"/>
    <mergeCell ref="L5:M5"/>
    <mergeCell ref="N5:T5"/>
    <mergeCell ref="A3:E4"/>
    <mergeCell ref="F3:F4"/>
    <mergeCell ref="G3:I4"/>
    <mergeCell ref="J3:J4"/>
    <mergeCell ref="K3:K4"/>
    <mergeCell ref="A1:T1"/>
    <mergeCell ref="A2:E2"/>
    <mergeCell ref="G2:I2"/>
    <mergeCell ref="L2:M2"/>
    <mergeCell ref="N2:T2"/>
  </mergeCells>
  <phoneticPr fontId="2"/>
  <conditionalFormatting sqref="E9:E39">
    <cfRule type="expression" dxfId="19" priority="19">
      <formula>$H9&lt;&gt;""</formula>
    </cfRule>
  </conditionalFormatting>
  <conditionalFormatting sqref="M9:M39">
    <cfRule type="expression" dxfId="18" priority="17">
      <formula>$P9&lt;&gt;""</formula>
    </cfRule>
  </conditionalFormatting>
  <conditionalFormatting sqref="D9:D39">
    <cfRule type="cellIs" dxfId="17" priority="15" operator="greaterThan">
      <formula>C9</formula>
    </cfRule>
  </conditionalFormatting>
  <conditionalFormatting sqref="H9:H39">
    <cfRule type="cellIs" dxfId="16" priority="14" operator="greaterThan">
      <formula>G9</formula>
    </cfRule>
  </conditionalFormatting>
  <conditionalFormatting sqref="Q9:Q39">
    <cfRule type="expression" dxfId="15" priority="16">
      <formula>T9&lt;&gt;""</formula>
    </cfRule>
  </conditionalFormatting>
  <conditionalFormatting sqref="T9:T39">
    <cfRule type="cellIs" dxfId="14" priority="11" operator="greaterThan">
      <formula>S9</formula>
    </cfRule>
  </conditionalFormatting>
  <conditionalFormatting sqref="A9:A39">
    <cfRule type="expression" dxfId="13" priority="20">
      <formula>$D9&lt;&gt;""</formula>
    </cfRule>
  </conditionalFormatting>
  <conditionalFormatting sqref="I9:I39">
    <cfRule type="expression" dxfId="12" priority="18">
      <formula>L9&lt;&gt;""</formula>
    </cfRule>
  </conditionalFormatting>
  <conditionalFormatting sqref="L9:L39">
    <cfRule type="cellIs" dxfId="11" priority="13" operator="greaterThan">
      <formula>K9</formula>
    </cfRule>
  </conditionalFormatting>
  <conditionalFormatting sqref="P9:P39">
    <cfRule type="cellIs" dxfId="10" priority="12" operator="greaterThan">
      <formula>O9</formula>
    </cfRule>
  </conditionalFormatting>
  <conditionalFormatting sqref="Q43:Q68">
    <cfRule type="expression" dxfId="9" priority="6">
      <formula>$T43&lt;&gt;""</formula>
    </cfRule>
  </conditionalFormatting>
  <conditionalFormatting sqref="M43:M68">
    <cfRule type="expression" dxfId="8" priority="7">
      <formula>$P43&lt;&gt;""</formula>
    </cfRule>
  </conditionalFormatting>
  <conditionalFormatting sqref="I43:I68">
    <cfRule type="expression" dxfId="7" priority="8">
      <formula>$L43&lt;&gt;""</formula>
    </cfRule>
  </conditionalFormatting>
  <conditionalFormatting sqref="E43:E68">
    <cfRule type="expression" dxfId="6" priority="9">
      <formula>$H43&lt;&gt;""</formula>
    </cfRule>
  </conditionalFormatting>
  <conditionalFormatting sqref="A43:A68">
    <cfRule type="expression" dxfId="5" priority="10">
      <formula>$D43&lt;&gt;""</formula>
    </cfRule>
  </conditionalFormatting>
  <conditionalFormatting sqref="D43:D68">
    <cfRule type="cellIs" dxfId="4" priority="5" operator="greaterThan">
      <formula>C43</formula>
    </cfRule>
  </conditionalFormatting>
  <conditionalFormatting sqref="H43:H68">
    <cfRule type="cellIs" dxfId="3" priority="4" operator="greaterThan">
      <formula>G43</formula>
    </cfRule>
  </conditionalFormatting>
  <conditionalFormatting sqref="L43:L68">
    <cfRule type="cellIs" dxfId="2" priority="3" operator="greaterThan">
      <formula>K43</formula>
    </cfRule>
  </conditionalFormatting>
  <conditionalFormatting sqref="P43:P68">
    <cfRule type="cellIs" dxfId="1" priority="2" operator="greaterThan">
      <formula>O43</formula>
    </cfRule>
  </conditionalFormatting>
  <conditionalFormatting sqref="T43:T68">
    <cfRule type="cellIs" dxfId="0" priority="1" operator="greaterThan">
      <formula>S43</formula>
    </cfRule>
  </conditionalFormatting>
  <pageMargins left="0.90562500000000001" right="0.54" top="0.88593750000000004" bottom="0.39374999999999999" header="0.51200000000000001" footer="0.51200000000000001"/>
  <pageSetup paperSize="12"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佐賀市内(集合選別2)R03.04</vt:lpstr>
      <vt:lpstr>'佐賀市内(集合選別2)R03.04'!Print_Area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mid10</cp:lastModifiedBy>
  <cp:lastPrinted>2021-04-05T02:46:27Z</cp:lastPrinted>
  <dcterms:created xsi:type="dcterms:W3CDTF">2003-10-02T04:49:47Z</dcterms:created>
  <dcterms:modified xsi:type="dcterms:W3CDTF">2021-04-06T02:09:26Z</dcterms:modified>
</cp:coreProperties>
</file>